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0610" windowHeight="11640" tabRatio="716" activeTab="1"/>
  </bookViews>
  <sheets>
    <sheet name="flash generale" sheetId="1" r:id="rId1"/>
    <sheet name="test 1" sheetId="2" r:id="rId2"/>
    <sheet name="test 2" sheetId="3" r:id="rId3"/>
    <sheet name="test 3" sheetId="4" r:id="rId4"/>
    <sheet name="test 4" sheetId="5" r:id="rId5"/>
    <sheet name="test 5" sheetId="6" r:id="rId6"/>
    <sheet name="test 6" sheetId="7" r:id="rId7"/>
    <sheet name="test 7" sheetId="8" r:id="rId8"/>
    <sheet name="test 8" sheetId="9" r:id="rId9"/>
    <sheet name="test 9" sheetId="10" r:id="rId10"/>
    <sheet name="test 10" sheetId="11" r:id="rId11"/>
    <sheet name="test 11" sheetId="12" r:id="rId12"/>
    <sheet name="test 12" sheetId="13" r:id="rId13"/>
    <sheet name="test 13" sheetId="14" r:id="rId14"/>
    <sheet name="test 14" sheetId="15" r:id="rId15"/>
    <sheet name="test 15" sheetId="16" r:id="rId16"/>
  </sheets>
  <definedNames/>
  <calcPr fullCalcOnLoad="1"/>
</workbook>
</file>

<file path=xl/sharedStrings.xml><?xml version="1.0" encoding="utf-8"?>
<sst xmlns="http://schemas.openxmlformats.org/spreadsheetml/2006/main" count="429" uniqueCount="52">
  <si>
    <t>Il Centro Diurno è un Servizio Socio-Sanitario di accoglienza diurna per persone anziane con diverso grado di non autosufficienza. Le richieste di inserimento sono valutate dall'Unità di Valutazione Geriatrica Territoriale ('UVGT) che gestisce anche la graduatoria distrettuale. Oltre all'assistenza tutelare offre servizi per l'aiuto nell'attività quotidiana e propone attività occupazionali, di animazione e ricreativo-culturali. Garantisce assistenza medica, infermieristica e trattamenti riabilitativi secondo quanto definito nel Piano di Assistenza Individualizzato (PAI) di ciascun ospite. La capacità ricettiva dei Centri Diurni va da un minimo di venti ad un massimo di venticinque ospiti. L'apertura giornaliera copre un arco temporale che va dalle 8.00 alle 18.00.                                      Il test è stato somministrato agli utenti indiretti (familiari) del Centro Diurno di Crespellano.</t>
  </si>
  <si>
    <t>Socialità Mobilità Integrazione</t>
  </si>
  <si>
    <t>Volendo, hai tempo di partecipare alla vita sociale?</t>
  </si>
  <si>
    <t>La tua autonomia di movimento è aumentata?</t>
  </si>
  <si>
    <t>Hai aumentato la possibilità di condividere la tua esperienza?</t>
  </si>
  <si>
    <t>Hai tempo da dedicare alla famiglia?</t>
  </si>
  <si>
    <t>Hai tempo da dedicare agli amici?</t>
  </si>
  <si>
    <t>Ti senti libera/o di professare la tua religione?</t>
  </si>
  <si>
    <t>Ti senti libera/o di mantenere e trasmettere le tue tradizioni?</t>
  </si>
  <si>
    <t xml:space="preserve">Valutazione </t>
  </si>
  <si>
    <t>Test 2</t>
  </si>
  <si>
    <t>Test 3</t>
  </si>
  <si>
    <t>Test 4</t>
  </si>
  <si>
    <t>Test 5</t>
  </si>
  <si>
    <t>Test 6</t>
  </si>
  <si>
    <t>Test 7</t>
  </si>
  <si>
    <t>Test 8</t>
  </si>
  <si>
    <t>Salute Sicurezza Lavoro</t>
  </si>
  <si>
    <t>CENTRI DIURNI (somministrazione dicembre 2012)</t>
  </si>
  <si>
    <t>Politica Ideali Cultura Formazione Tempo Libero</t>
  </si>
  <si>
    <t xml:space="preserve"> Socialità Mobilità Integrazione </t>
  </si>
  <si>
    <t>Famiglie Amici</t>
  </si>
  <si>
    <t>Religione Tradizioni</t>
  </si>
  <si>
    <t>Test 1</t>
  </si>
  <si>
    <t>Totale</t>
  </si>
  <si>
    <t>Totale media</t>
  </si>
  <si>
    <t>Religione Tradizione</t>
  </si>
  <si>
    <t>TOTALE</t>
  </si>
  <si>
    <t>Domande</t>
  </si>
  <si>
    <t>Valori Umani Fondamentali</t>
  </si>
  <si>
    <t>Salute Sicurezza  Lavoro</t>
  </si>
  <si>
    <t xml:space="preserve">   Politica Ideali Cultura Formazione    Tempo Libero</t>
  </si>
  <si>
    <t>TOTALE</t>
  </si>
  <si>
    <t>La tua salute fisica è migliorata?</t>
  </si>
  <si>
    <t>La tua salute psicologica è migliorata?</t>
  </si>
  <si>
    <t>Durante il tempo lavoro ti senti tranquilla/o?</t>
  </si>
  <si>
    <t>Quanto ti senti sicura/o fisicamente?</t>
  </si>
  <si>
    <t>Quanto ti senti sicura/o psicologicamente?</t>
  </si>
  <si>
    <t>Test 9</t>
  </si>
  <si>
    <t>Test 10</t>
  </si>
  <si>
    <t>Test 11</t>
  </si>
  <si>
    <t>Test 12</t>
  </si>
  <si>
    <t>Test 13</t>
  </si>
  <si>
    <t>Test 14</t>
  </si>
  <si>
    <t>Test 15</t>
  </si>
  <si>
    <t>Hai aumentato le tue possibilità di relazione con gli altri?</t>
  </si>
  <si>
    <t>Hai aumentato le tue possibilità di relazione con gli altri?</t>
  </si>
  <si>
    <t>Hai aumentato le tue possibilità di relazione con gli altri?</t>
  </si>
  <si>
    <t>Volendo, avresti la possibilità di partecipare alla vita politica?</t>
  </si>
  <si>
    <t>Hai tempo di coltivare i tuoi ideali?</t>
  </si>
  <si>
    <t>Hai tempo da dedicare ad attività culturali e/o formative?</t>
  </si>
  <si>
    <t>Hai tempo per coltivare i tuoi interessi?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</si>
</sst>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s>
  <fonts count="12">
    <font>
      <sz val="10"/>
      <name val="Arial"/>
      <family val="0"/>
    </font>
    <font>
      <sz val="8"/>
      <name val="Arial"/>
      <family val="2"/>
    </font>
    <font>
      <b/>
      <i/>
      <sz val="12"/>
      <name val="Arial"/>
      <family val="2"/>
    </font>
    <font>
      <sz val="12"/>
      <name val="Arial"/>
      <family val="2"/>
    </font>
    <font>
      <b/>
      <sz val="12"/>
      <name val="Arial"/>
      <family val="2"/>
    </font>
    <font>
      <u val="single"/>
      <sz val="10"/>
      <color indexed="12"/>
      <name val="Arial"/>
      <family val="0"/>
    </font>
    <font>
      <u val="single"/>
      <sz val="10"/>
      <color indexed="61"/>
      <name val="Arial"/>
      <family val="0"/>
    </font>
    <font>
      <sz val="16"/>
      <name val="Helv"/>
      <family val="0"/>
    </font>
    <font>
      <b/>
      <i/>
      <sz val="12"/>
      <name val="Helv"/>
      <family val="0"/>
    </font>
    <font>
      <sz val="12"/>
      <name val="Helv"/>
      <family val="0"/>
    </font>
    <font>
      <b/>
      <sz val="12"/>
      <name val="Helv"/>
      <family val="0"/>
    </font>
    <font>
      <sz val="8"/>
      <name val="Verdana"/>
      <family val="0"/>
    </font>
  </fonts>
  <fills count="4">
    <fill>
      <patternFill/>
    </fill>
    <fill>
      <patternFill patternType="gray125"/>
    </fill>
    <fill>
      <patternFill patternType="solid">
        <fgColor indexed="41"/>
        <bgColor indexed="64"/>
      </patternFill>
    </fill>
    <fill>
      <patternFill patternType="solid">
        <fgColor indexed="49"/>
        <bgColor indexed="64"/>
      </patternFill>
    </fill>
  </fills>
  <borders count="7">
    <border>
      <left/>
      <right/>
      <top/>
      <bottom/>
      <diagonal/>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0">
    <xf numFmtId="0" fontId="0" fillId="0" borderId="0">
      <alignment textRotation="180"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textRotation="180" wrapText="1"/>
    </xf>
    <xf numFmtId="0" fontId="2" fillId="0" borderId="0" xfId="0" applyFont="1" applyAlignment="1">
      <alignment textRotation="180" wrapText="1"/>
    </xf>
    <xf numFmtId="0" fontId="3" fillId="0" borderId="0" xfId="0" applyFont="1" applyAlignment="1">
      <alignment textRotation="180" wrapText="1"/>
    </xf>
    <xf numFmtId="0" fontId="3" fillId="0" borderId="0" xfId="0" applyFont="1" applyAlignment="1">
      <alignment wrapText="1"/>
    </xf>
    <xf numFmtId="0" fontId="3" fillId="0" borderId="1" xfId="0" applyFont="1" applyBorder="1" applyAlignment="1">
      <alignment wrapText="1"/>
    </xf>
    <xf numFmtId="0" fontId="8" fillId="0" borderId="0" xfId="0" applyFont="1" applyAlignment="1">
      <alignment textRotation="180" wrapText="1"/>
    </xf>
    <xf numFmtId="0" fontId="8" fillId="0" borderId="0" xfId="0" applyFont="1" applyAlignment="1">
      <alignment wrapText="1"/>
    </xf>
    <xf numFmtId="170" fontId="9" fillId="0" borderId="1" xfId="0" applyNumberFormat="1" applyFont="1" applyBorder="1" applyAlignment="1">
      <alignment horizontal="center"/>
    </xf>
    <xf numFmtId="0" fontId="9" fillId="0" borderId="0" xfId="0" applyFont="1" applyAlignment="1">
      <alignment textRotation="180" wrapText="1"/>
    </xf>
    <xf numFmtId="0" fontId="9" fillId="2" borderId="1" xfId="0" applyFont="1" applyFill="1" applyBorder="1" applyAlignment="1">
      <alignment horizontal="center" vertical="center" wrapText="1"/>
    </xf>
    <xf numFmtId="170" fontId="10" fillId="3" borderId="1" xfId="0" applyNumberFormat="1" applyFont="1" applyFill="1" applyBorder="1" applyAlignment="1">
      <alignment horizontal="center"/>
    </xf>
    <xf numFmtId="0" fontId="9" fillId="0" borderId="1" xfId="19" applyFont="1" applyBorder="1" applyAlignment="1">
      <alignment wrapText="1"/>
      <protection/>
    </xf>
    <xf numFmtId="0" fontId="9" fillId="0" borderId="0" xfId="19" applyFont="1" applyAlignment="1">
      <alignment wrapText="1"/>
      <protection/>
    </xf>
    <xf numFmtId="0" fontId="9" fillId="0" borderId="0" xfId="0" applyFont="1" applyAlignment="1">
      <alignment wrapText="1"/>
    </xf>
    <xf numFmtId="0" fontId="9" fillId="0" borderId="1" xfId="19" applyFont="1" applyBorder="1" applyAlignment="1">
      <alignment horizontal="center"/>
      <protection/>
    </xf>
    <xf numFmtId="0" fontId="9" fillId="3" borderId="1" xfId="19" applyFont="1" applyFill="1" applyBorder="1" applyAlignment="1">
      <alignment horizontal="center" wrapText="1"/>
      <protection/>
    </xf>
    <xf numFmtId="0" fontId="9" fillId="3" borderId="1" xfId="19" applyFont="1" applyFill="1" applyBorder="1" applyAlignment="1">
      <alignment horizontal="center"/>
      <protection/>
    </xf>
    <xf numFmtId="0" fontId="10" fillId="3" borderId="2" xfId="19" applyFont="1" applyFill="1" applyBorder="1" applyAlignment="1">
      <alignment wrapText="1"/>
      <protection/>
    </xf>
    <xf numFmtId="0" fontId="10" fillId="3" borderId="2" xfId="19" applyFont="1" applyFill="1" applyBorder="1" applyAlignment="1">
      <alignment horizontal="center" wrapText="1"/>
      <protection/>
    </xf>
    <xf numFmtId="0" fontId="9" fillId="0" borderId="1" xfId="0" applyFont="1" applyBorder="1" applyAlignment="1">
      <alignment wrapText="1"/>
    </xf>
    <xf numFmtId="0" fontId="10" fillId="3" borderId="3" xfId="0" applyFont="1" applyFill="1" applyBorder="1" applyAlignment="1">
      <alignment wrapText="1"/>
    </xf>
    <xf numFmtId="0" fontId="4" fillId="3" borderId="3" xfId="0" applyFont="1" applyFill="1" applyBorder="1" applyAlignment="1">
      <alignment wrapText="1"/>
    </xf>
    <xf numFmtId="0" fontId="9" fillId="0" borderId="0" xfId="19" applyFont="1" applyAlignment="1">
      <alignment horizontal="center"/>
      <protection/>
    </xf>
    <xf numFmtId="0" fontId="9" fillId="0" borderId="0" xfId="0" applyFont="1" applyAlignment="1">
      <alignment horizontal="center" textRotation="180" wrapText="1"/>
    </xf>
    <xf numFmtId="0" fontId="3" fillId="0" borderId="1" xfId="20" applyFont="1" applyBorder="1" applyAlignment="1">
      <alignment horizontal="center"/>
      <protection/>
    </xf>
    <xf numFmtId="0" fontId="3" fillId="0" borderId="1" xfId="21" applyFont="1" applyBorder="1" applyAlignment="1">
      <alignment horizontal="center"/>
      <protection/>
    </xf>
    <xf numFmtId="0" fontId="3" fillId="0" borderId="1" xfId="22" applyFont="1" applyBorder="1" applyAlignment="1">
      <alignment horizontal="center"/>
      <protection/>
    </xf>
    <xf numFmtId="0" fontId="3" fillId="0" borderId="1" xfId="23" applyFont="1" applyBorder="1" applyAlignment="1">
      <alignment horizontal="center"/>
      <protection/>
    </xf>
    <xf numFmtId="0" fontId="3" fillId="0" borderId="1" xfId="24" applyFont="1" applyBorder="1" applyAlignment="1">
      <alignment horizontal="center"/>
      <protection/>
    </xf>
    <xf numFmtId="0" fontId="3" fillId="0" borderId="1" xfId="25" applyFont="1" applyBorder="1" applyAlignment="1">
      <alignment horizontal="center"/>
      <protection/>
    </xf>
    <xf numFmtId="0" fontId="3" fillId="0" borderId="1" xfId="26" applyFont="1" applyBorder="1" applyAlignment="1">
      <alignment horizontal="center"/>
      <protection/>
    </xf>
    <xf numFmtId="0" fontId="3" fillId="0" borderId="0" xfId="0" applyFont="1" applyAlignment="1">
      <alignment horizontal="center" textRotation="180" wrapText="1"/>
    </xf>
    <xf numFmtId="0" fontId="7" fillId="0" borderId="1" xfId="0" applyFont="1" applyBorder="1" applyAlignment="1">
      <alignment horizontal="left"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2" borderId="1" xfId="19" applyFont="1" applyFill="1" applyBorder="1" applyAlignment="1">
      <alignment horizontal="center" vertical="center" textRotation="90" wrapText="1"/>
      <protection/>
    </xf>
    <xf numFmtId="0" fontId="9" fillId="0" borderId="1" xfId="19" applyFont="1" applyBorder="1" applyAlignment="1">
      <alignment horizontal="center" vertical="center" wrapText="1"/>
      <protection/>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3" borderId="1" xfId="0" applyFont="1" applyFill="1" applyBorder="1" applyAlignment="1">
      <alignment wrapText="1"/>
    </xf>
  </cellXfs>
  <cellStyles count="16">
    <cellStyle name="Normal" xfId="0"/>
    <cellStyle name="Hyperlink" xfId="15"/>
    <cellStyle name="Followed Hyperlink" xfId="16"/>
    <cellStyle name="Comma" xfId="17"/>
    <cellStyle name="Comma [0]" xfId="18"/>
    <cellStyle name="Normale_test 1" xfId="19"/>
    <cellStyle name="Normale_test 2" xfId="20"/>
    <cellStyle name="Normale_test 3" xfId="21"/>
    <cellStyle name="Normale_test 4" xfId="22"/>
    <cellStyle name="Normale_test 5" xfId="23"/>
    <cellStyle name="Normale_test 6" xfId="24"/>
    <cellStyle name="Normale_test 7" xfId="25"/>
    <cellStyle name="Normale_test 8" xfId="26"/>
    <cellStyle name="Percent"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8"/>
  </sheetPr>
  <dimension ref="B1:H19"/>
  <sheetViews>
    <sheetView workbookViewId="0" topLeftCell="A1">
      <selection activeCell="J13" sqref="J13"/>
    </sheetView>
  </sheetViews>
  <sheetFormatPr defaultColWidth="9.140625" defaultRowHeight="12.75"/>
  <cols>
    <col min="1" max="1" width="3.28125" style="8" customWidth="1"/>
    <col min="2" max="2" width="16.8515625" style="8" customWidth="1"/>
    <col min="3" max="3" width="13.140625" style="8" customWidth="1"/>
    <col min="4" max="4" width="20.28125" style="8" customWidth="1"/>
    <col min="5" max="5" width="16.8515625" style="8" customWidth="1"/>
    <col min="6" max="6" width="18.00390625" style="8" bestFit="1" customWidth="1"/>
    <col min="7" max="7" width="14.421875" style="8" customWidth="1"/>
    <col min="8" max="8" width="16.140625" style="8" customWidth="1"/>
    <col min="9" max="16384" width="9.140625" style="8" customWidth="1"/>
  </cols>
  <sheetData>
    <row r="1" spans="2:8" s="5" customFormat="1" ht="30" customHeight="1">
      <c r="B1" s="32" t="s">
        <v>18</v>
      </c>
      <c r="C1" s="32"/>
      <c r="D1" s="32"/>
      <c r="E1" s="32"/>
      <c r="F1" s="32"/>
      <c r="G1" s="32"/>
      <c r="H1" s="32"/>
    </row>
    <row r="2" spans="2:8" s="6" customFormat="1" ht="93" customHeight="1">
      <c r="B2" s="33" t="s">
        <v>0</v>
      </c>
      <c r="C2" s="34"/>
      <c r="D2" s="34"/>
      <c r="E2" s="34"/>
      <c r="F2" s="34"/>
      <c r="G2" s="34"/>
      <c r="H2" s="35"/>
    </row>
    <row r="3" spans="2:8" s="6" customFormat="1" ht="61.5" customHeight="1">
      <c r="B3" s="9"/>
      <c r="C3" s="9" t="s">
        <v>17</v>
      </c>
      <c r="D3" s="9" t="s">
        <v>19</v>
      </c>
      <c r="E3" s="9" t="s">
        <v>20</v>
      </c>
      <c r="F3" s="9" t="s">
        <v>21</v>
      </c>
      <c r="G3" s="9" t="s">
        <v>22</v>
      </c>
      <c r="H3" s="9" t="s">
        <v>24</v>
      </c>
    </row>
    <row r="4" spans="2:8" ht="18" customHeight="1">
      <c r="B4" s="7" t="s">
        <v>23</v>
      </c>
      <c r="C4" s="7">
        <v>15.2</v>
      </c>
      <c r="D4" s="7">
        <v>14</v>
      </c>
      <c r="E4" s="7">
        <v>14</v>
      </c>
      <c r="F4" s="7">
        <v>16</v>
      </c>
      <c r="G4" s="7">
        <v>20</v>
      </c>
      <c r="H4" s="7">
        <f>SUM(C4:G4)</f>
        <v>79.2</v>
      </c>
    </row>
    <row r="5" spans="2:8" ht="18" customHeight="1">
      <c r="B5" s="7" t="s">
        <v>10</v>
      </c>
      <c r="C5" s="7">
        <v>12</v>
      </c>
      <c r="D5" s="7">
        <v>8</v>
      </c>
      <c r="E5" s="7">
        <v>12</v>
      </c>
      <c r="F5" s="7">
        <v>12</v>
      </c>
      <c r="G5" s="7">
        <v>16</v>
      </c>
      <c r="H5" s="7">
        <f aca="true" t="shared" si="0" ref="H5:H18">SUM(C5:G5)</f>
        <v>60</v>
      </c>
    </row>
    <row r="6" spans="2:8" ht="18" customHeight="1">
      <c r="B6" s="7" t="s">
        <v>11</v>
      </c>
      <c r="C6" s="7">
        <v>16</v>
      </c>
      <c r="D6" s="7">
        <v>16</v>
      </c>
      <c r="E6" s="7">
        <v>16</v>
      </c>
      <c r="F6" s="7">
        <v>16</v>
      </c>
      <c r="G6" s="7">
        <v>16</v>
      </c>
      <c r="H6" s="7">
        <f t="shared" si="0"/>
        <v>80</v>
      </c>
    </row>
    <row r="7" spans="2:8" ht="18" customHeight="1">
      <c r="B7" s="7" t="s">
        <v>12</v>
      </c>
      <c r="C7" s="7">
        <v>16.8</v>
      </c>
      <c r="D7" s="7">
        <v>16</v>
      </c>
      <c r="E7" s="7">
        <v>18</v>
      </c>
      <c r="F7" s="7">
        <v>12</v>
      </c>
      <c r="G7" s="7">
        <v>20</v>
      </c>
      <c r="H7" s="7">
        <f t="shared" si="0"/>
        <v>82.8</v>
      </c>
    </row>
    <row r="8" spans="2:8" ht="18" customHeight="1">
      <c r="B8" s="7" t="s">
        <v>13</v>
      </c>
      <c r="C8" s="7">
        <v>14.4</v>
      </c>
      <c r="D8" s="7">
        <v>12</v>
      </c>
      <c r="E8" s="7">
        <v>10</v>
      </c>
      <c r="F8" s="7">
        <v>12</v>
      </c>
      <c r="G8" s="7">
        <v>12</v>
      </c>
      <c r="H8" s="7">
        <f t="shared" si="0"/>
        <v>60.4</v>
      </c>
    </row>
    <row r="9" spans="2:8" ht="18" customHeight="1">
      <c r="B9" s="7" t="s">
        <v>14</v>
      </c>
      <c r="C9" s="7">
        <v>14.4</v>
      </c>
      <c r="D9" s="7">
        <v>12</v>
      </c>
      <c r="E9" s="7">
        <v>15</v>
      </c>
      <c r="F9" s="7">
        <v>14</v>
      </c>
      <c r="G9" s="7">
        <v>18</v>
      </c>
      <c r="H9" s="7">
        <f t="shared" si="0"/>
        <v>73.4</v>
      </c>
    </row>
    <row r="10" spans="2:8" ht="18" customHeight="1">
      <c r="B10" s="7" t="s">
        <v>15</v>
      </c>
      <c r="C10" s="7">
        <v>16.8</v>
      </c>
      <c r="D10" s="7">
        <v>15</v>
      </c>
      <c r="E10" s="7">
        <v>13</v>
      </c>
      <c r="F10" s="7">
        <v>14</v>
      </c>
      <c r="G10" s="7">
        <v>16</v>
      </c>
      <c r="H10" s="7">
        <f t="shared" si="0"/>
        <v>74.8</v>
      </c>
    </row>
    <row r="11" spans="2:8" ht="18" customHeight="1">
      <c r="B11" s="7" t="s">
        <v>16</v>
      </c>
      <c r="C11" s="7">
        <v>15.2</v>
      </c>
      <c r="D11" s="7">
        <v>12</v>
      </c>
      <c r="E11" s="7">
        <v>12</v>
      </c>
      <c r="F11" s="7">
        <v>12</v>
      </c>
      <c r="G11" s="7">
        <v>16</v>
      </c>
      <c r="H11" s="7">
        <f t="shared" si="0"/>
        <v>67.2</v>
      </c>
    </row>
    <row r="12" spans="2:8" ht="18" customHeight="1">
      <c r="B12" s="7" t="s">
        <v>38</v>
      </c>
      <c r="C12" s="7">
        <v>16.8</v>
      </c>
      <c r="D12" s="7">
        <v>11</v>
      </c>
      <c r="E12" s="7">
        <v>12</v>
      </c>
      <c r="F12" s="7">
        <v>10</v>
      </c>
      <c r="G12" s="7">
        <v>12</v>
      </c>
      <c r="H12" s="7">
        <f t="shared" si="0"/>
        <v>61.8</v>
      </c>
    </row>
    <row r="13" spans="2:8" ht="18" customHeight="1">
      <c r="B13" s="7" t="s">
        <v>39</v>
      </c>
      <c r="C13" s="7">
        <v>14.4</v>
      </c>
      <c r="D13" s="7">
        <v>12</v>
      </c>
      <c r="E13" s="7">
        <v>12</v>
      </c>
      <c r="F13" s="7">
        <v>10</v>
      </c>
      <c r="G13" s="7">
        <v>12</v>
      </c>
      <c r="H13" s="7">
        <f t="shared" si="0"/>
        <v>60.4</v>
      </c>
    </row>
    <row r="14" spans="2:8" ht="18" customHeight="1">
      <c r="B14" s="7" t="s">
        <v>40</v>
      </c>
      <c r="C14" s="7">
        <v>13.6</v>
      </c>
      <c r="D14" s="7">
        <v>7</v>
      </c>
      <c r="E14" s="7">
        <v>9</v>
      </c>
      <c r="F14" s="7">
        <v>10</v>
      </c>
      <c r="G14" s="7">
        <v>14</v>
      </c>
      <c r="H14" s="7">
        <f t="shared" si="0"/>
        <v>53.6</v>
      </c>
    </row>
    <row r="15" spans="2:8" ht="18" customHeight="1">
      <c r="B15" s="7" t="s">
        <v>41</v>
      </c>
      <c r="C15" s="7">
        <v>14.4</v>
      </c>
      <c r="D15" s="7">
        <v>17</v>
      </c>
      <c r="E15" s="7">
        <v>16</v>
      </c>
      <c r="F15" s="7">
        <v>18</v>
      </c>
      <c r="G15" s="7">
        <v>16</v>
      </c>
      <c r="H15" s="7">
        <f t="shared" si="0"/>
        <v>81.4</v>
      </c>
    </row>
    <row r="16" spans="2:8" ht="18" customHeight="1">
      <c r="B16" s="7" t="s">
        <v>42</v>
      </c>
      <c r="C16" s="7">
        <v>16</v>
      </c>
      <c r="D16" s="7">
        <v>16</v>
      </c>
      <c r="E16" s="7">
        <v>16</v>
      </c>
      <c r="F16" s="7">
        <v>16</v>
      </c>
      <c r="G16" s="7">
        <v>18</v>
      </c>
      <c r="H16" s="7">
        <f t="shared" si="0"/>
        <v>82</v>
      </c>
    </row>
    <row r="17" spans="2:8" ht="18" customHeight="1">
      <c r="B17" s="7" t="s">
        <v>43</v>
      </c>
      <c r="C17" s="7">
        <v>16</v>
      </c>
      <c r="D17" s="7">
        <v>12</v>
      </c>
      <c r="E17" s="7">
        <v>13</v>
      </c>
      <c r="F17" s="7">
        <v>14</v>
      </c>
      <c r="G17" s="7">
        <v>20</v>
      </c>
      <c r="H17" s="7">
        <f t="shared" si="0"/>
        <v>75</v>
      </c>
    </row>
    <row r="18" spans="2:8" ht="18" customHeight="1">
      <c r="B18" s="7" t="s">
        <v>44</v>
      </c>
      <c r="C18" s="7">
        <v>20</v>
      </c>
      <c r="D18" s="7">
        <v>8</v>
      </c>
      <c r="E18" s="7">
        <v>10</v>
      </c>
      <c r="F18" s="7">
        <v>8</v>
      </c>
      <c r="G18" s="7">
        <v>12</v>
      </c>
      <c r="H18" s="7">
        <f t="shared" si="0"/>
        <v>58</v>
      </c>
    </row>
    <row r="19" spans="2:8" ht="18" customHeight="1">
      <c r="B19" s="10" t="s">
        <v>25</v>
      </c>
      <c r="C19" s="10">
        <f aca="true" t="shared" si="1" ref="C19:H19">SUM(C4:C18)/15</f>
        <v>15.466666666666669</v>
      </c>
      <c r="D19" s="10">
        <f t="shared" si="1"/>
        <v>12.533333333333333</v>
      </c>
      <c r="E19" s="10">
        <f t="shared" si="1"/>
        <v>13.2</v>
      </c>
      <c r="F19" s="10">
        <f t="shared" si="1"/>
        <v>12.933333333333334</v>
      </c>
      <c r="G19" s="10">
        <f t="shared" si="1"/>
        <v>15.866666666666667</v>
      </c>
      <c r="H19" s="10">
        <f t="shared" si="1"/>
        <v>70</v>
      </c>
    </row>
    <row r="20" ht="60" customHeight="1"/>
    <row r="21" ht="60" customHeight="1"/>
    <row r="43" ht="24.75" customHeight="1"/>
  </sheetData>
  <mergeCells count="2">
    <mergeCell ref="B1:H1"/>
    <mergeCell ref="B2:H2"/>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57"/>
  </sheetPr>
  <dimension ref="A1:D19"/>
  <sheetViews>
    <sheetView workbookViewId="0" topLeftCell="A12">
      <selection activeCell="B17" sqref="B17:B18"/>
    </sheetView>
  </sheetViews>
  <sheetFormatPr defaultColWidth="9.140625" defaultRowHeight="12.75"/>
  <cols>
    <col min="1" max="1" width="39.8515625" style="3" customWidth="1"/>
    <col min="2" max="2" width="15.28125" style="3" customWidth="1"/>
    <col min="3" max="3" width="44.8515625" style="3" customWidth="1"/>
    <col min="4" max="4" width="15.00390625" style="31" customWidth="1"/>
    <col min="5" max="16384" width="9.140625" style="2" customWidth="1"/>
  </cols>
  <sheetData>
    <row r="1" spans="1:4" s="1" customFormat="1" ht="30" customHeight="1">
      <c r="A1" s="15" t="s">
        <v>29</v>
      </c>
      <c r="B1" s="15" t="s">
        <v>24</v>
      </c>
      <c r="C1" s="15" t="s">
        <v>28</v>
      </c>
      <c r="D1" s="16" t="s">
        <v>9</v>
      </c>
    </row>
    <row r="2" spans="1:4" ht="60" customHeight="1">
      <c r="A2" s="36" t="s">
        <v>30</v>
      </c>
      <c r="B2" s="39">
        <f>(20*D2/5+20*D3/5+20*D4/5+20*D5/5+20*D6/5)/5</f>
        <v>16.8</v>
      </c>
      <c r="C2" s="4" t="s">
        <v>33</v>
      </c>
      <c r="D2" s="30">
        <v>4</v>
      </c>
    </row>
    <row r="3" spans="1:4" ht="60" customHeight="1">
      <c r="A3" s="36"/>
      <c r="B3" s="39"/>
      <c r="C3" s="4" t="s">
        <v>34</v>
      </c>
      <c r="D3" s="30">
        <v>4</v>
      </c>
    </row>
    <row r="4" spans="1:4" ht="60" customHeight="1">
      <c r="A4" s="36"/>
      <c r="B4" s="39"/>
      <c r="C4" s="4" t="s">
        <v>36</v>
      </c>
      <c r="D4" s="30">
        <v>4</v>
      </c>
    </row>
    <row r="5" spans="1:4" ht="60" customHeight="1">
      <c r="A5" s="36"/>
      <c r="B5" s="39"/>
      <c r="C5" s="4" t="s">
        <v>37</v>
      </c>
      <c r="D5" s="30">
        <v>4</v>
      </c>
    </row>
    <row r="6" spans="1:4" ht="60" customHeight="1">
      <c r="A6" s="36"/>
      <c r="B6" s="39"/>
      <c r="C6" s="4" t="s">
        <v>35</v>
      </c>
      <c r="D6" s="30">
        <v>5</v>
      </c>
    </row>
    <row r="7" spans="1:4" ht="60" customHeight="1">
      <c r="A7" s="36" t="s">
        <v>31</v>
      </c>
      <c r="B7" s="39">
        <f>(20*D7/4+20*D8/4+20*D9/4+20*D10/4)/5</f>
        <v>11</v>
      </c>
      <c r="C7" s="4" t="s">
        <v>48</v>
      </c>
      <c r="D7" s="30">
        <v>2</v>
      </c>
    </row>
    <row r="8" spans="1:4" ht="60" customHeight="1">
      <c r="A8" s="36"/>
      <c r="B8" s="39"/>
      <c r="C8" s="4" t="s">
        <v>49</v>
      </c>
      <c r="D8" s="30">
        <v>3</v>
      </c>
    </row>
    <row r="9" spans="1:4" ht="60" customHeight="1">
      <c r="A9" s="36"/>
      <c r="B9" s="39"/>
      <c r="C9" s="4" t="s">
        <v>50</v>
      </c>
      <c r="D9" s="30">
        <v>3</v>
      </c>
    </row>
    <row r="10" spans="1:4" ht="60" customHeight="1">
      <c r="A10" s="36"/>
      <c r="B10" s="39"/>
      <c r="C10" s="4" t="s">
        <v>51</v>
      </c>
      <c r="D10" s="30">
        <v>3</v>
      </c>
    </row>
    <row r="11" spans="1:4" ht="60" customHeight="1">
      <c r="A11" s="36" t="s">
        <v>1</v>
      </c>
      <c r="B11" s="39">
        <f>(20*D11/4+20*D12/4+20*D13/4+20*D14/4)/5</f>
        <v>12</v>
      </c>
      <c r="C11" s="4" t="s">
        <v>2</v>
      </c>
      <c r="D11" s="30">
        <v>3</v>
      </c>
    </row>
    <row r="12" spans="1:4" ht="60" customHeight="1">
      <c r="A12" s="36"/>
      <c r="B12" s="39"/>
      <c r="C12" s="4" t="s">
        <v>47</v>
      </c>
      <c r="D12" s="30">
        <v>3</v>
      </c>
    </row>
    <row r="13" spans="1:4" ht="60" customHeight="1">
      <c r="A13" s="36"/>
      <c r="B13" s="39"/>
      <c r="C13" s="4" t="s">
        <v>3</v>
      </c>
      <c r="D13" s="30">
        <v>3</v>
      </c>
    </row>
    <row r="14" spans="1:4" ht="60" customHeight="1">
      <c r="A14" s="36"/>
      <c r="B14" s="39"/>
      <c r="C14" s="4" t="s">
        <v>4</v>
      </c>
      <c r="D14" s="30">
        <v>3</v>
      </c>
    </row>
    <row r="15" spans="1:4" ht="60" customHeight="1">
      <c r="A15" s="36" t="s">
        <v>21</v>
      </c>
      <c r="B15" s="39">
        <f>(20*D15/2+20*D16/2)/5</f>
        <v>10</v>
      </c>
      <c r="C15" s="4" t="s">
        <v>5</v>
      </c>
      <c r="D15" s="30">
        <v>3</v>
      </c>
    </row>
    <row r="16" spans="1:4" ht="60" customHeight="1">
      <c r="A16" s="36"/>
      <c r="B16" s="39"/>
      <c r="C16" s="4" t="s">
        <v>6</v>
      </c>
      <c r="D16" s="30">
        <v>2</v>
      </c>
    </row>
    <row r="17" spans="1:4" ht="60" customHeight="1">
      <c r="A17" s="36" t="s">
        <v>26</v>
      </c>
      <c r="B17" s="39">
        <f>(20*D17/2+20*D18/2)/5</f>
        <v>12</v>
      </c>
      <c r="C17" s="4" t="s">
        <v>7</v>
      </c>
      <c r="D17" s="30">
        <v>3</v>
      </c>
    </row>
    <row r="18" spans="1:4" ht="60" customHeight="1">
      <c r="A18" s="36"/>
      <c r="B18" s="39"/>
      <c r="C18" s="4" t="s">
        <v>8</v>
      </c>
      <c r="D18" s="30">
        <v>3</v>
      </c>
    </row>
    <row r="19" spans="1:2" ht="16.5" thickBot="1">
      <c r="A19" s="21" t="s">
        <v>32</v>
      </c>
      <c r="B19" s="21">
        <f>B2+B7+B11+B15+B17</f>
        <v>61.8</v>
      </c>
    </row>
  </sheetData>
  <mergeCells count="10">
    <mergeCell ref="A2:A6"/>
    <mergeCell ref="B2:B6"/>
    <mergeCell ref="A7:A10"/>
    <mergeCell ref="B7:B10"/>
    <mergeCell ref="A17:A18"/>
    <mergeCell ref="B17:B18"/>
    <mergeCell ref="A11:A14"/>
    <mergeCell ref="B11:B14"/>
    <mergeCell ref="A15:A16"/>
    <mergeCell ref="B15:B16"/>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indexed="27"/>
  </sheetPr>
  <dimension ref="A1:D19"/>
  <sheetViews>
    <sheetView workbookViewId="0" topLeftCell="A12">
      <selection activeCell="B17" sqref="B17:B18"/>
    </sheetView>
  </sheetViews>
  <sheetFormatPr defaultColWidth="9.140625" defaultRowHeight="12.75"/>
  <cols>
    <col min="1" max="1" width="39.8515625" style="3" customWidth="1"/>
    <col min="2" max="2" width="15.28125" style="3" customWidth="1"/>
    <col min="3" max="3" width="44.8515625" style="3" customWidth="1"/>
    <col min="4" max="4" width="15.00390625" style="31" customWidth="1"/>
    <col min="5" max="16384" width="9.140625" style="2" customWidth="1"/>
  </cols>
  <sheetData>
    <row r="1" spans="1:4" s="1" customFormat="1" ht="30" customHeight="1">
      <c r="A1" s="15" t="s">
        <v>29</v>
      </c>
      <c r="B1" s="15" t="s">
        <v>24</v>
      </c>
      <c r="C1" s="15" t="s">
        <v>28</v>
      </c>
      <c r="D1" s="16" t="s">
        <v>9</v>
      </c>
    </row>
    <row r="2" spans="1:4" ht="60" customHeight="1">
      <c r="A2" s="36" t="s">
        <v>30</v>
      </c>
      <c r="B2" s="39">
        <f>(20*D2/5+20*D3/5+20*D4/5+20*D5/5+20*D6/5)/5</f>
        <v>14.4</v>
      </c>
      <c r="C2" s="4" t="s">
        <v>33</v>
      </c>
      <c r="D2" s="30">
        <v>3</v>
      </c>
    </row>
    <row r="3" spans="1:4" ht="60" customHeight="1">
      <c r="A3" s="36"/>
      <c r="B3" s="39"/>
      <c r="C3" s="4" t="s">
        <v>34</v>
      </c>
      <c r="D3" s="30">
        <v>3</v>
      </c>
    </row>
    <row r="4" spans="1:4" ht="60" customHeight="1">
      <c r="A4" s="36"/>
      <c r="B4" s="39"/>
      <c r="C4" s="4" t="s">
        <v>36</v>
      </c>
      <c r="D4" s="30">
        <v>4</v>
      </c>
    </row>
    <row r="5" spans="1:4" ht="60" customHeight="1">
      <c r="A5" s="36"/>
      <c r="B5" s="39"/>
      <c r="C5" s="4" t="s">
        <v>37</v>
      </c>
      <c r="D5" s="30">
        <v>4</v>
      </c>
    </row>
    <row r="6" spans="1:4" ht="60" customHeight="1">
      <c r="A6" s="36"/>
      <c r="B6" s="39"/>
      <c r="C6" s="4" t="s">
        <v>35</v>
      </c>
      <c r="D6" s="30">
        <v>4</v>
      </c>
    </row>
    <row r="7" spans="1:4" ht="60" customHeight="1">
      <c r="A7" s="36" t="s">
        <v>31</v>
      </c>
      <c r="B7" s="39">
        <f>(20*D7/4+20*D8/4+20*D9/4+20*D10/4)/5</f>
        <v>12</v>
      </c>
      <c r="C7" s="4" t="s">
        <v>48</v>
      </c>
      <c r="D7" s="30">
        <v>3</v>
      </c>
    </row>
    <row r="8" spans="1:4" ht="60" customHeight="1">
      <c r="A8" s="36"/>
      <c r="B8" s="39"/>
      <c r="C8" s="4" t="s">
        <v>49</v>
      </c>
      <c r="D8" s="30">
        <v>3</v>
      </c>
    </row>
    <row r="9" spans="1:4" ht="60" customHeight="1">
      <c r="A9" s="36"/>
      <c r="B9" s="39"/>
      <c r="C9" s="4" t="s">
        <v>50</v>
      </c>
      <c r="D9" s="30">
        <v>3</v>
      </c>
    </row>
    <row r="10" spans="1:4" ht="60" customHeight="1">
      <c r="A10" s="36"/>
      <c r="B10" s="39"/>
      <c r="C10" s="4" t="s">
        <v>51</v>
      </c>
      <c r="D10" s="30">
        <v>3</v>
      </c>
    </row>
    <row r="11" spans="1:4" ht="60" customHeight="1">
      <c r="A11" s="36" t="s">
        <v>1</v>
      </c>
      <c r="B11" s="39">
        <f>(20*D11/4+20*D12/4+20*D13/4+20*D14/4)/5</f>
        <v>12</v>
      </c>
      <c r="C11" s="4" t="s">
        <v>2</v>
      </c>
      <c r="D11" s="30">
        <v>3</v>
      </c>
    </row>
    <row r="12" spans="1:4" ht="60" customHeight="1">
      <c r="A12" s="36"/>
      <c r="B12" s="39"/>
      <c r="C12" s="4" t="s">
        <v>47</v>
      </c>
      <c r="D12" s="30">
        <v>3</v>
      </c>
    </row>
    <row r="13" spans="1:4" ht="60" customHeight="1">
      <c r="A13" s="36"/>
      <c r="B13" s="39"/>
      <c r="C13" s="4" t="s">
        <v>3</v>
      </c>
      <c r="D13" s="30">
        <v>3</v>
      </c>
    </row>
    <row r="14" spans="1:4" ht="60" customHeight="1">
      <c r="A14" s="36"/>
      <c r="B14" s="39"/>
      <c r="C14" s="4" t="s">
        <v>4</v>
      </c>
      <c r="D14" s="30">
        <v>3</v>
      </c>
    </row>
    <row r="15" spans="1:4" ht="60" customHeight="1">
      <c r="A15" s="36" t="s">
        <v>21</v>
      </c>
      <c r="B15" s="39">
        <f>(20*D15/2+20*D16/2)/5</f>
        <v>10</v>
      </c>
      <c r="C15" s="4" t="s">
        <v>5</v>
      </c>
      <c r="D15" s="30">
        <v>3</v>
      </c>
    </row>
    <row r="16" spans="1:4" ht="60" customHeight="1">
      <c r="A16" s="36"/>
      <c r="B16" s="39"/>
      <c r="C16" s="4" t="s">
        <v>6</v>
      </c>
      <c r="D16" s="30">
        <v>2</v>
      </c>
    </row>
    <row r="17" spans="1:4" ht="60" customHeight="1">
      <c r="A17" s="36" t="s">
        <v>26</v>
      </c>
      <c r="B17" s="39">
        <f>(20*D17/2+20*D18/2)/5</f>
        <v>12</v>
      </c>
      <c r="C17" s="4" t="s">
        <v>7</v>
      </c>
      <c r="D17" s="30">
        <v>3</v>
      </c>
    </row>
    <row r="18" spans="1:4" ht="60" customHeight="1">
      <c r="A18" s="36"/>
      <c r="B18" s="39"/>
      <c r="C18" s="4" t="s">
        <v>8</v>
      </c>
      <c r="D18" s="30">
        <v>3</v>
      </c>
    </row>
    <row r="19" spans="1:2" ht="16.5" thickBot="1">
      <c r="A19" s="21" t="s">
        <v>32</v>
      </c>
      <c r="B19" s="21">
        <f>B2+B7+B11+B15+B17</f>
        <v>60.4</v>
      </c>
    </row>
  </sheetData>
  <mergeCells count="10">
    <mergeCell ref="A2:A6"/>
    <mergeCell ref="B2:B6"/>
    <mergeCell ref="A7:A10"/>
    <mergeCell ref="B7:B10"/>
    <mergeCell ref="A17:A18"/>
    <mergeCell ref="B17:B18"/>
    <mergeCell ref="A11:A14"/>
    <mergeCell ref="B11:B14"/>
    <mergeCell ref="A15:A16"/>
    <mergeCell ref="B15:B16"/>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indexed="57"/>
  </sheetPr>
  <dimension ref="A1:D19"/>
  <sheetViews>
    <sheetView workbookViewId="0" topLeftCell="A12">
      <selection activeCell="B17" sqref="B17:B18"/>
    </sheetView>
  </sheetViews>
  <sheetFormatPr defaultColWidth="9.140625" defaultRowHeight="12.75"/>
  <cols>
    <col min="1" max="1" width="39.8515625" style="3" customWidth="1"/>
    <col min="2" max="2" width="15.28125" style="3" customWidth="1"/>
    <col min="3" max="3" width="44.8515625" style="3" customWidth="1"/>
    <col min="4" max="4" width="15.00390625" style="31" customWidth="1"/>
    <col min="5" max="16384" width="9.140625" style="2" customWidth="1"/>
  </cols>
  <sheetData>
    <row r="1" spans="1:4" s="1" customFormat="1" ht="30" customHeight="1">
      <c r="A1" s="15" t="s">
        <v>29</v>
      </c>
      <c r="B1" s="15" t="s">
        <v>24</v>
      </c>
      <c r="C1" s="15" t="s">
        <v>28</v>
      </c>
      <c r="D1" s="16" t="s">
        <v>9</v>
      </c>
    </row>
    <row r="2" spans="1:4" ht="60" customHeight="1">
      <c r="A2" s="36" t="s">
        <v>30</v>
      </c>
      <c r="B2" s="39">
        <f>(20*D2/5+20*D3/5+20*D4/5+20*D5/5+20*D6/5)/5</f>
        <v>13.6</v>
      </c>
      <c r="C2" s="4" t="s">
        <v>33</v>
      </c>
      <c r="D2" s="30">
        <v>2</v>
      </c>
    </row>
    <row r="3" spans="1:4" ht="60" customHeight="1">
      <c r="A3" s="36"/>
      <c r="B3" s="39"/>
      <c r="C3" s="4" t="s">
        <v>34</v>
      </c>
      <c r="D3" s="30">
        <v>4</v>
      </c>
    </row>
    <row r="4" spans="1:4" ht="60" customHeight="1">
      <c r="A4" s="36"/>
      <c r="B4" s="39"/>
      <c r="C4" s="4" t="s">
        <v>36</v>
      </c>
      <c r="D4" s="30">
        <v>4</v>
      </c>
    </row>
    <row r="5" spans="1:4" ht="60" customHeight="1">
      <c r="A5" s="36"/>
      <c r="B5" s="39"/>
      <c r="C5" s="4" t="s">
        <v>37</v>
      </c>
      <c r="D5" s="30">
        <v>3</v>
      </c>
    </row>
    <row r="6" spans="1:4" ht="60" customHeight="1">
      <c r="A6" s="36"/>
      <c r="B6" s="39"/>
      <c r="C6" s="4" t="s">
        <v>35</v>
      </c>
      <c r="D6" s="30">
        <v>4</v>
      </c>
    </row>
    <row r="7" spans="1:4" ht="60" customHeight="1">
      <c r="A7" s="36" t="s">
        <v>31</v>
      </c>
      <c r="B7" s="39">
        <f>(20*D7/4+20*D8/4+20*D9/4+20*D10/4)/5</f>
        <v>7</v>
      </c>
      <c r="C7" s="4" t="s">
        <v>48</v>
      </c>
      <c r="D7" s="30">
        <v>1</v>
      </c>
    </row>
    <row r="8" spans="1:4" ht="60" customHeight="1">
      <c r="A8" s="36"/>
      <c r="B8" s="39"/>
      <c r="C8" s="4" t="s">
        <v>49</v>
      </c>
      <c r="D8" s="30">
        <v>2</v>
      </c>
    </row>
    <row r="9" spans="1:4" ht="60" customHeight="1">
      <c r="A9" s="36"/>
      <c r="B9" s="39"/>
      <c r="C9" s="4" t="s">
        <v>50</v>
      </c>
      <c r="D9" s="30">
        <v>2</v>
      </c>
    </row>
    <row r="10" spans="1:4" ht="60" customHeight="1">
      <c r="A10" s="36"/>
      <c r="B10" s="39"/>
      <c r="C10" s="4" t="s">
        <v>51</v>
      </c>
      <c r="D10" s="30">
        <v>2</v>
      </c>
    </row>
    <row r="11" spans="1:4" ht="60" customHeight="1">
      <c r="A11" s="36" t="s">
        <v>1</v>
      </c>
      <c r="B11" s="39">
        <f>(20*D11/4+20*D12/4+20*D13/4+20*D14/4)/5</f>
        <v>9</v>
      </c>
      <c r="C11" s="4" t="s">
        <v>2</v>
      </c>
      <c r="D11" s="30">
        <v>2</v>
      </c>
    </row>
    <row r="12" spans="1:4" ht="60" customHeight="1">
      <c r="A12" s="36"/>
      <c r="B12" s="39"/>
      <c r="C12" s="4" t="s">
        <v>47</v>
      </c>
      <c r="D12" s="30">
        <v>2</v>
      </c>
    </row>
    <row r="13" spans="1:4" ht="60" customHeight="1">
      <c r="A13" s="36"/>
      <c r="B13" s="39"/>
      <c r="C13" s="4" t="s">
        <v>3</v>
      </c>
      <c r="D13" s="30">
        <v>3</v>
      </c>
    </row>
    <row r="14" spans="1:4" ht="60" customHeight="1">
      <c r="A14" s="36"/>
      <c r="B14" s="39"/>
      <c r="C14" s="4" t="s">
        <v>4</v>
      </c>
      <c r="D14" s="30">
        <v>2</v>
      </c>
    </row>
    <row r="15" spans="1:4" ht="60" customHeight="1">
      <c r="A15" s="36" t="s">
        <v>21</v>
      </c>
      <c r="B15" s="39">
        <f>(20*D15/2+20*D16/2)/5</f>
        <v>10</v>
      </c>
      <c r="C15" s="4" t="s">
        <v>5</v>
      </c>
      <c r="D15" s="30">
        <v>3</v>
      </c>
    </row>
    <row r="16" spans="1:4" ht="60" customHeight="1">
      <c r="A16" s="36"/>
      <c r="B16" s="39"/>
      <c r="C16" s="4" t="s">
        <v>6</v>
      </c>
      <c r="D16" s="30">
        <v>2</v>
      </c>
    </row>
    <row r="17" spans="1:4" ht="60" customHeight="1">
      <c r="A17" s="36" t="s">
        <v>26</v>
      </c>
      <c r="B17" s="39">
        <f>(20*D17/2+20*D18/2)/5</f>
        <v>14</v>
      </c>
      <c r="C17" s="4" t="s">
        <v>7</v>
      </c>
      <c r="D17" s="30">
        <v>3</v>
      </c>
    </row>
    <row r="18" spans="1:4" ht="60" customHeight="1">
      <c r="A18" s="36"/>
      <c r="B18" s="39"/>
      <c r="C18" s="4" t="s">
        <v>8</v>
      </c>
      <c r="D18" s="30">
        <v>4</v>
      </c>
    </row>
    <row r="19" spans="1:2" ht="16.5" thickBot="1">
      <c r="A19" s="21" t="s">
        <v>32</v>
      </c>
      <c r="B19" s="21">
        <f>B2+B7+B11+B15+B17</f>
        <v>53.6</v>
      </c>
    </row>
  </sheetData>
  <mergeCells count="10">
    <mergeCell ref="A2:A6"/>
    <mergeCell ref="B2:B6"/>
    <mergeCell ref="A7:A10"/>
    <mergeCell ref="B7:B10"/>
    <mergeCell ref="A17:A18"/>
    <mergeCell ref="B17:B18"/>
    <mergeCell ref="A11:A14"/>
    <mergeCell ref="B11:B14"/>
    <mergeCell ref="A15:A16"/>
    <mergeCell ref="B15:B16"/>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tabColor indexed="27"/>
  </sheetPr>
  <dimension ref="A1:D19"/>
  <sheetViews>
    <sheetView workbookViewId="0" topLeftCell="A12">
      <selection activeCell="B17" sqref="B17:B18"/>
    </sheetView>
  </sheetViews>
  <sheetFormatPr defaultColWidth="9.140625" defaultRowHeight="12.75"/>
  <cols>
    <col min="1" max="1" width="39.8515625" style="3" customWidth="1"/>
    <col min="2" max="2" width="15.28125" style="3" customWidth="1"/>
    <col min="3" max="3" width="44.8515625" style="3" customWidth="1"/>
    <col min="4" max="4" width="15.00390625" style="31" customWidth="1"/>
    <col min="5" max="16384" width="9.140625" style="2" customWidth="1"/>
  </cols>
  <sheetData>
    <row r="1" spans="1:4" s="1" customFormat="1" ht="30" customHeight="1">
      <c r="A1" s="15" t="s">
        <v>29</v>
      </c>
      <c r="B1" s="15" t="s">
        <v>24</v>
      </c>
      <c r="C1" s="15" t="s">
        <v>28</v>
      </c>
      <c r="D1" s="16" t="s">
        <v>9</v>
      </c>
    </row>
    <row r="2" spans="1:4" ht="60" customHeight="1">
      <c r="A2" s="36" t="s">
        <v>30</v>
      </c>
      <c r="B2" s="39">
        <f>(20*D2/5+20*D3/5+20*D4/5+20*D5/5+20*D6/5)/5</f>
        <v>14.4</v>
      </c>
      <c r="C2" s="4" t="s">
        <v>33</v>
      </c>
      <c r="D2" s="30">
        <v>3</v>
      </c>
    </row>
    <row r="3" spans="1:4" ht="60" customHeight="1">
      <c r="A3" s="36"/>
      <c r="B3" s="39"/>
      <c r="C3" s="4" t="s">
        <v>34</v>
      </c>
      <c r="D3" s="30">
        <v>3</v>
      </c>
    </row>
    <row r="4" spans="1:4" ht="60" customHeight="1">
      <c r="A4" s="36"/>
      <c r="B4" s="39"/>
      <c r="C4" s="4" t="s">
        <v>36</v>
      </c>
      <c r="D4" s="30">
        <v>4</v>
      </c>
    </row>
    <row r="5" spans="1:4" ht="60" customHeight="1">
      <c r="A5" s="36"/>
      <c r="B5" s="39"/>
      <c r="C5" s="4" t="s">
        <v>37</v>
      </c>
      <c r="D5" s="30">
        <v>4</v>
      </c>
    </row>
    <row r="6" spans="1:4" ht="60" customHeight="1">
      <c r="A6" s="36"/>
      <c r="B6" s="39"/>
      <c r="C6" s="4" t="s">
        <v>35</v>
      </c>
      <c r="D6" s="30">
        <v>4</v>
      </c>
    </row>
    <row r="7" spans="1:4" ht="60" customHeight="1">
      <c r="A7" s="36" t="s">
        <v>31</v>
      </c>
      <c r="B7" s="39">
        <f>(20*D7/4+20*D8/4+20*D9/4+20*D10/4)/5</f>
        <v>17</v>
      </c>
      <c r="C7" s="4" t="s">
        <v>48</v>
      </c>
      <c r="D7" s="30">
        <v>4</v>
      </c>
    </row>
    <row r="8" spans="1:4" ht="60" customHeight="1">
      <c r="A8" s="36"/>
      <c r="B8" s="39"/>
      <c r="C8" s="4" t="s">
        <v>49</v>
      </c>
      <c r="D8" s="30">
        <v>4</v>
      </c>
    </row>
    <row r="9" spans="1:4" ht="60" customHeight="1">
      <c r="A9" s="36"/>
      <c r="B9" s="39"/>
      <c r="C9" s="4" t="s">
        <v>50</v>
      </c>
      <c r="D9" s="30">
        <v>4</v>
      </c>
    </row>
    <row r="10" spans="1:4" ht="60" customHeight="1">
      <c r="A10" s="36"/>
      <c r="B10" s="39"/>
      <c r="C10" s="4" t="s">
        <v>51</v>
      </c>
      <c r="D10" s="30">
        <v>5</v>
      </c>
    </row>
    <row r="11" spans="1:4" ht="60" customHeight="1">
      <c r="A11" s="36" t="s">
        <v>1</v>
      </c>
      <c r="B11" s="39">
        <f>(20*D11/4+20*D12/4+20*D13/4+20*D14/4)/5</f>
        <v>16</v>
      </c>
      <c r="C11" s="4" t="s">
        <v>2</v>
      </c>
      <c r="D11" s="30">
        <v>4</v>
      </c>
    </row>
    <row r="12" spans="1:4" ht="60" customHeight="1">
      <c r="A12" s="36"/>
      <c r="B12" s="39"/>
      <c r="C12" s="4" t="s">
        <v>47</v>
      </c>
      <c r="D12" s="30">
        <v>4</v>
      </c>
    </row>
    <row r="13" spans="1:4" ht="60" customHeight="1">
      <c r="A13" s="36"/>
      <c r="B13" s="39"/>
      <c r="C13" s="4" t="s">
        <v>3</v>
      </c>
      <c r="D13" s="30">
        <v>5</v>
      </c>
    </row>
    <row r="14" spans="1:4" ht="60" customHeight="1">
      <c r="A14" s="36"/>
      <c r="B14" s="39"/>
      <c r="C14" s="4" t="s">
        <v>4</v>
      </c>
      <c r="D14" s="30">
        <v>3</v>
      </c>
    </row>
    <row r="15" spans="1:4" ht="60" customHeight="1">
      <c r="A15" s="36" t="s">
        <v>21</v>
      </c>
      <c r="B15" s="39">
        <f>(20*D15/2+20*D16/2)/5</f>
        <v>18</v>
      </c>
      <c r="C15" s="4" t="s">
        <v>5</v>
      </c>
      <c r="D15" s="30">
        <v>4</v>
      </c>
    </row>
    <row r="16" spans="1:4" ht="60" customHeight="1">
      <c r="A16" s="36"/>
      <c r="B16" s="39"/>
      <c r="C16" s="4" t="s">
        <v>6</v>
      </c>
      <c r="D16" s="30">
        <v>5</v>
      </c>
    </row>
    <row r="17" spans="1:4" ht="60" customHeight="1">
      <c r="A17" s="36" t="s">
        <v>26</v>
      </c>
      <c r="B17" s="39">
        <f>(20*D17/2+20*D18/2)/5</f>
        <v>16</v>
      </c>
      <c r="C17" s="4" t="s">
        <v>7</v>
      </c>
      <c r="D17" s="30">
        <v>5</v>
      </c>
    </row>
    <row r="18" spans="1:4" ht="60" customHeight="1">
      <c r="A18" s="36"/>
      <c r="B18" s="39"/>
      <c r="C18" s="4" t="s">
        <v>8</v>
      </c>
      <c r="D18" s="30">
        <v>3</v>
      </c>
    </row>
    <row r="19" spans="1:2" ht="16.5" thickBot="1">
      <c r="A19" s="21" t="s">
        <v>32</v>
      </c>
      <c r="B19" s="21">
        <f>B2+B7+B11+B15+B17</f>
        <v>81.4</v>
      </c>
    </row>
  </sheetData>
  <mergeCells count="10">
    <mergeCell ref="A2:A6"/>
    <mergeCell ref="B2:B6"/>
    <mergeCell ref="A7:A10"/>
    <mergeCell ref="B7:B10"/>
    <mergeCell ref="A17:A18"/>
    <mergeCell ref="B17:B18"/>
    <mergeCell ref="A11:A14"/>
    <mergeCell ref="B11:B14"/>
    <mergeCell ref="A15:A16"/>
    <mergeCell ref="B15:B16"/>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tabColor indexed="57"/>
  </sheetPr>
  <dimension ref="A1:D19"/>
  <sheetViews>
    <sheetView workbookViewId="0" topLeftCell="A1">
      <selection activeCell="B17" sqref="B17:B18"/>
    </sheetView>
  </sheetViews>
  <sheetFormatPr defaultColWidth="9.140625" defaultRowHeight="12.75"/>
  <cols>
    <col min="1" max="1" width="39.8515625" style="3" customWidth="1"/>
    <col min="2" max="2" width="15.28125" style="3" customWidth="1"/>
    <col min="3" max="3" width="44.8515625" style="3" customWidth="1"/>
    <col min="4" max="4" width="15.00390625" style="31" customWidth="1"/>
    <col min="5" max="16384" width="9.140625" style="2" customWidth="1"/>
  </cols>
  <sheetData>
    <row r="1" spans="1:4" s="1" customFormat="1" ht="30" customHeight="1">
      <c r="A1" s="15" t="s">
        <v>29</v>
      </c>
      <c r="B1" s="15" t="s">
        <v>24</v>
      </c>
      <c r="C1" s="15" t="s">
        <v>28</v>
      </c>
      <c r="D1" s="16" t="s">
        <v>9</v>
      </c>
    </row>
    <row r="2" spans="1:4" ht="60" customHeight="1">
      <c r="A2" s="36" t="s">
        <v>30</v>
      </c>
      <c r="B2" s="39">
        <f>(20*D2/5+20*D3/5+20*D4/5+20*D5/5+20*D6/5)/5</f>
        <v>16</v>
      </c>
      <c r="C2" s="4" t="s">
        <v>33</v>
      </c>
      <c r="D2" s="30">
        <v>3</v>
      </c>
    </row>
    <row r="3" spans="1:4" ht="60" customHeight="1">
      <c r="A3" s="36"/>
      <c r="B3" s="39"/>
      <c r="C3" s="4" t="s">
        <v>34</v>
      </c>
      <c r="D3" s="30">
        <v>4</v>
      </c>
    </row>
    <row r="4" spans="1:4" ht="60" customHeight="1">
      <c r="A4" s="36"/>
      <c r="B4" s="39"/>
      <c r="C4" s="4" t="s">
        <v>36</v>
      </c>
      <c r="D4" s="30">
        <v>4</v>
      </c>
    </row>
    <row r="5" spans="1:4" ht="60" customHeight="1">
      <c r="A5" s="36"/>
      <c r="B5" s="39"/>
      <c r="C5" s="4" t="s">
        <v>37</v>
      </c>
      <c r="D5" s="30">
        <v>4</v>
      </c>
    </row>
    <row r="6" spans="1:4" ht="60" customHeight="1">
      <c r="A6" s="36"/>
      <c r="B6" s="39"/>
      <c r="C6" s="4" t="s">
        <v>35</v>
      </c>
      <c r="D6" s="30">
        <v>5</v>
      </c>
    </row>
    <row r="7" spans="1:4" ht="60" customHeight="1">
      <c r="A7" s="36" t="s">
        <v>31</v>
      </c>
      <c r="B7" s="39">
        <f>(20*D7/4+20*D8/4+20*D9/4+20*D10/4)/5</f>
        <v>16</v>
      </c>
      <c r="C7" s="4" t="s">
        <v>48</v>
      </c>
      <c r="D7" s="30">
        <v>4</v>
      </c>
    </row>
    <row r="8" spans="1:4" ht="60" customHeight="1">
      <c r="A8" s="36"/>
      <c r="B8" s="39"/>
      <c r="C8" s="4" t="s">
        <v>49</v>
      </c>
      <c r="D8" s="30">
        <v>4</v>
      </c>
    </row>
    <row r="9" spans="1:4" ht="60" customHeight="1">
      <c r="A9" s="36"/>
      <c r="B9" s="39"/>
      <c r="C9" s="4" t="s">
        <v>50</v>
      </c>
      <c r="D9" s="30">
        <v>4</v>
      </c>
    </row>
    <row r="10" spans="1:4" ht="60" customHeight="1">
      <c r="A10" s="36"/>
      <c r="B10" s="39"/>
      <c r="C10" s="4" t="s">
        <v>51</v>
      </c>
      <c r="D10" s="30">
        <v>4</v>
      </c>
    </row>
    <row r="11" spans="1:4" ht="60" customHeight="1">
      <c r="A11" s="36" t="s">
        <v>1</v>
      </c>
      <c r="B11" s="39">
        <f>(20*D11/4+20*D12/4+20*D13/4+20*D14/4)/5</f>
        <v>16</v>
      </c>
      <c r="C11" s="4" t="s">
        <v>2</v>
      </c>
      <c r="D11" s="30">
        <v>4</v>
      </c>
    </row>
    <row r="12" spans="1:4" ht="60" customHeight="1">
      <c r="A12" s="36"/>
      <c r="B12" s="39"/>
      <c r="C12" s="4" t="s">
        <v>47</v>
      </c>
      <c r="D12" s="30">
        <v>4</v>
      </c>
    </row>
    <row r="13" spans="1:4" ht="60" customHeight="1">
      <c r="A13" s="36"/>
      <c r="B13" s="39"/>
      <c r="C13" s="4" t="s">
        <v>3</v>
      </c>
      <c r="D13" s="30">
        <v>4</v>
      </c>
    </row>
    <row r="14" spans="1:4" ht="60" customHeight="1">
      <c r="A14" s="36"/>
      <c r="B14" s="39"/>
      <c r="C14" s="4" t="s">
        <v>4</v>
      </c>
      <c r="D14" s="30">
        <v>4</v>
      </c>
    </row>
    <row r="15" spans="1:4" ht="60" customHeight="1">
      <c r="A15" s="36" t="s">
        <v>21</v>
      </c>
      <c r="B15" s="39">
        <f>(20*D15/2+20*D16/2)/5</f>
        <v>16</v>
      </c>
      <c r="C15" s="4" t="s">
        <v>5</v>
      </c>
      <c r="D15" s="30">
        <v>4</v>
      </c>
    </row>
    <row r="16" spans="1:4" ht="60" customHeight="1">
      <c r="A16" s="36"/>
      <c r="B16" s="39"/>
      <c r="C16" s="4" t="s">
        <v>6</v>
      </c>
      <c r="D16" s="30">
        <v>4</v>
      </c>
    </row>
    <row r="17" spans="1:4" ht="60" customHeight="1">
      <c r="A17" s="36" t="s">
        <v>26</v>
      </c>
      <c r="B17" s="39">
        <f>(20*D17/2+20*D18/2)/5</f>
        <v>18</v>
      </c>
      <c r="C17" s="4" t="s">
        <v>7</v>
      </c>
      <c r="D17" s="30">
        <v>4</v>
      </c>
    </row>
    <row r="18" spans="1:4" ht="60" customHeight="1">
      <c r="A18" s="36"/>
      <c r="B18" s="39"/>
      <c r="C18" s="4" t="s">
        <v>8</v>
      </c>
      <c r="D18" s="30">
        <v>5</v>
      </c>
    </row>
    <row r="19" spans="1:2" ht="16.5" thickBot="1">
      <c r="A19" s="21" t="s">
        <v>32</v>
      </c>
      <c r="B19" s="21">
        <f>B2+B7+B11+B15+B17</f>
        <v>82</v>
      </c>
    </row>
  </sheetData>
  <mergeCells count="10">
    <mergeCell ref="A2:A6"/>
    <mergeCell ref="B2:B6"/>
    <mergeCell ref="A7:A10"/>
    <mergeCell ref="B7:B10"/>
    <mergeCell ref="A17:A18"/>
    <mergeCell ref="B17:B18"/>
    <mergeCell ref="A11:A14"/>
    <mergeCell ref="B11:B14"/>
    <mergeCell ref="A15:A16"/>
    <mergeCell ref="B15:B16"/>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tabColor indexed="27"/>
  </sheetPr>
  <dimension ref="A1:D19"/>
  <sheetViews>
    <sheetView workbookViewId="0" topLeftCell="A12">
      <selection activeCell="F18" sqref="F18"/>
    </sheetView>
  </sheetViews>
  <sheetFormatPr defaultColWidth="9.140625" defaultRowHeight="12.75"/>
  <cols>
    <col min="1" max="1" width="39.8515625" style="3" customWidth="1"/>
    <col min="2" max="2" width="15.28125" style="3" customWidth="1"/>
    <col min="3" max="3" width="44.8515625" style="3" customWidth="1"/>
    <col min="4" max="4" width="15.00390625" style="31" customWidth="1"/>
    <col min="5" max="16384" width="9.140625" style="2" customWidth="1"/>
  </cols>
  <sheetData>
    <row r="1" spans="1:4" s="1" customFormat="1" ht="30" customHeight="1">
      <c r="A1" s="15" t="s">
        <v>29</v>
      </c>
      <c r="B1" s="15" t="s">
        <v>24</v>
      </c>
      <c r="C1" s="15" t="s">
        <v>28</v>
      </c>
      <c r="D1" s="16" t="s">
        <v>9</v>
      </c>
    </row>
    <row r="2" spans="1:4" ht="60" customHeight="1">
      <c r="A2" s="36" t="s">
        <v>30</v>
      </c>
      <c r="B2" s="39">
        <f>(20*D2/5+20*D3/5+20*D4/5+20*D5/5+20*D6/5)/5</f>
        <v>16</v>
      </c>
      <c r="C2" s="4" t="s">
        <v>33</v>
      </c>
      <c r="D2" s="30">
        <v>4</v>
      </c>
    </row>
    <row r="3" spans="1:4" ht="60" customHeight="1">
      <c r="A3" s="36"/>
      <c r="B3" s="39"/>
      <c r="C3" s="4" t="s">
        <v>34</v>
      </c>
      <c r="D3" s="30">
        <v>5</v>
      </c>
    </row>
    <row r="4" spans="1:4" ht="60" customHeight="1">
      <c r="A4" s="36"/>
      <c r="B4" s="39"/>
      <c r="C4" s="4" t="s">
        <v>36</v>
      </c>
      <c r="D4" s="30">
        <v>3</v>
      </c>
    </row>
    <row r="5" spans="1:4" ht="60" customHeight="1">
      <c r="A5" s="36"/>
      <c r="B5" s="39"/>
      <c r="C5" s="4" t="s">
        <v>37</v>
      </c>
      <c r="D5" s="30">
        <v>4</v>
      </c>
    </row>
    <row r="6" spans="1:4" ht="60" customHeight="1">
      <c r="A6" s="36"/>
      <c r="B6" s="39"/>
      <c r="C6" s="4" t="s">
        <v>35</v>
      </c>
      <c r="D6" s="30">
        <v>4</v>
      </c>
    </row>
    <row r="7" spans="1:4" ht="60" customHeight="1">
      <c r="A7" s="36" t="s">
        <v>31</v>
      </c>
      <c r="B7" s="39">
        <f>(20*D7/4+20*D8/4+20*D9/4+20*D10/4)/5</f>
        <v>12</v>
      </c>
      <c r="C7" s="4" t="s">
        <v>48</v>
      </c>
      <c r="D7" s="30">
        <v>2</v>
      </c>
    </row>
    <row r="8" spans="1:4" ht="60" customHeight="1">
      <c r="A8" s="36"/>
      <c r="B8" s="39"/>
      <c r="C8" s="4" t="s">
        <v>49</v>
      </c>
      <c r="D8" s="30">
        <v>4</v>
      </c>
    </row>
    <row r="9" spans="1:4" ht="60" customHeight="1">
      <c r="A9" s="36"/>
      <c r="B9" s="39"/>
      <c r="C9" s="4" t="s">
        <v>50</v>
      </c>
      <c r="D9" s="30">
        <v>3</v>
      </c>
    </row>
    <row r="10" spans="1:4" ht="60" customHeight="1">
      <c r="A10" s="36"/>
      <c r="B10" s="39"/>
      <c r="C10" s="4" t="s">
        <v>51</v>
      </c>
      <c r="D10" s="30">
        <v>3</v>
      </c>
    </row>
    <row r="11" spans="1:4" ht="60" customHeight="1">
      <c r="A11" s="36" t="s">
        <v>1</v>
      </c>
      <c r="B11" s="39">
        <f>(20*D11/4+20*D12/4+20*D13/4+20*D14/4)/5</f>
        <v>13</v>
      </c>
      <c r="C11" s="4" t="s">
        <v>2</v>
      </c>
      <c r="D11" s="30">
        <v>3</v>
      </c>
    </row>
    <row r="12" spans="1:4" ht="60" customHeight="1">
      <c r="A12" s="36"/>
      <c r="B12" s="39"/>
      <c r="C12" s="4" t="s">
        <v>47</v>
      </c>
      <c r="D12" s="30">
        <v>4</v>
      </c>
    </row>
    <row r="13" spans="1:4" ht="60" customHeight="1">
      <c r="A13" s="36"/>
      <c r="B13" s="39"/>
      <c r="C13" s="4" t="s">
        <v>3</v>
      </c>
      <c r="D13" s="30">
        <v>4</v>
      </c>
    </row>
    <row r="14" spans="1:4" ht="60" customHeight="1">
      <c r="A14" s="36"/>
      <c r="B14" s="39"/>
      <c r="C14" s="4" t="s">
        <v>4</v>
      </c>
      <c r="D14" s="30">
        <v>2</v>
      </c>
    </row>
    <row r="15" spans="1:4" ht="60" customHeight="1">
      <c r="A15" s="36" t="s">
        <v>21</v>
      </c>
      <c r="B15" s="39">
        <f>(20*D15/2+20*D16/2)/5</f>
        <v>14</v>
      </c>
      <c r="C15" s="4" t="s">
        <v>5</v>
      </c>
      <c r="D15" s="30">
        <v>4</v>
      </c>
    </row>
    <row r="16" spans="1:4" ht="60" customHeight="1">
      <c r="A16" s="36"/>
      <c r="B16" s="39"/>
      <c r="C16" s="4" t="s">
        <v>6</v>
      </c>
      <c r="D16" s="30">
        <v>3</v>
      </c>
    </row>
    <row r="17" spans="1:4" ht="60" customHeight="1">
      <c r="A17" s="36" t="s">
        <v>26</v>
      </c>
      <c r="B17" s="39">
        <f>(20*D17/2+20*D18/2)/5</f>
        <v>20</v>
      </c>
      <c r="C17" s="4" t="s">
        <v>7</v>
      </c>
      <c r="D17" s="30">
        <v>5</v>
      </c>
    </row>
    <row r="18" spans="1:4" ht="60" customHeight="1">
      <c r="A18" s="36"/>
      <c r="B18" s="39"/>
      <c r="C18" s="4" t="s">
        <v>8</v>
      </c>
      <c r="D18" s="30">
        <v>5</v>
      </c>
    </row>
    <row r="19" spans="1:2" ht="16.5" thickBot="1">
      <c r="A19" s="21" t="s">
        <v>32</v>
      </c>
      <c r="B19" s="21">
        <f>B2+B7+B11+B15+B17</f>
        <v>75</v>
      </c>
    </row>
  </sheetData>
  <mergeCells count="10">
    <mergeCell ref="A2:A6"/>
    <mergeCell ref="B2:B6"/>
    <mergeCell ref="A7:A10"/>
    <mergeCell ref="B7:B10"/>
    <mergeCell ref="A17:A18"/>
    <mergeCell ref="B17:B18"/>
    <mergeCell ref="A11:A14"/>
    <mergeCell ref="B11:B14"/>
    <mergeCell ref="A15:A16"/>
    <mergeCell ref="B15:B16"/>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tabColor indexed="57"/>
  </sheetPr>
  <dimension ref="A1:D19"/>
  <sheetViews>
    <sheetView workbookViewId="0" topLeftCell="A12">
      <selection activeCell="B17" sqref="B17:B18"/>
    </sheetView>
  </sheetViews>
  <sheetFormatPr defaultColWidth="9.140625" defaultRowHeight="12.75"/>
  <cols>
    <col min="1" max="1" width="39.8515625" style="3" bestFit="1" customWidth="1"/>
    <col min="2" max="2" width="15.28125" style="3" customWidth="1"/>
    <col min="3" max="3" width="44.8515625" style="3" bestFit="1" customWidth="1"/>
    <col min="4" max="4" width="15.00390625" style="31" customWidth="1"/>
    <col min="5" max="16384" width="9.140625" style="2" customWidth="1"/>
  </cols>
  <sheetData>
    <row r="1" spans="1:4" s="1" customFormat="1" ht="30" customHeight="1">
      <c r="A1" s="15" t="s">
        <v>29</v>
      </c>
      <c r="B1" s="15" t="s">
        <v>24</v>
      </c>
      <c r="C1" s="15" t="s">
        <v>28</v>
      </c>
      <c r="D1" s="16" t="s">
        <v>9</v>
      </c>
    </row>
    <row r="2" spans="1:4" ht="60" customHeight="1">
      <c r="A2" s="36" t="s">
        <v>30</v>
      </c>
      <c r="B2" s="39">
        <f>(20*D2/5+20*D3/5+20*D4/5+20*D5/5+20*D6/5)/5</f>
        <v>20</v>
      </c>
      <c r="C2" s="4" t="s">
        <v>33</v>
      </c>
      <c r="D2" s="30">
        <v>5</v>
      </c>
    </row>
    <row r="3" spans="1:4" ht="60" customHeight="1">
      <c r="A3" s="36"/>
      <c r="B3" s="39"/>
      <c r="C3" s="4" t="s">
        <v>34</v>
      </c>
      <c r="D3" s="30">
        <v>5</v>
      </c>
    </row>
    <row r="4" spans="1:4" ht="60" customHeight="1">
      <c r="A4" s="36"/>
      <c r="B4" s="39"/>
      <c r="C4" s="4" t="s">
        <v>36</v>
      </c>
      <c r="D4" s="30">
        <v>5</v>
      </c>
    </row>
    <row r="5" spans="1:4" ht="60" customHeight="1">
      <c r="A5" s="36"/>
      <c r="B5" s="39"/>
      <c r="C5" s="4" t="s">
        <v>37</v>
      </c>
      <c r="D5" s="30">
        <v>5</v>
      </c>
    </row>
    <row r="6" spans="1:4" ht="60" customHeight="1">
      <c r="A6" s="36"/>
      <c r="B6" s="39"/>
      <c r="C6" s="4" t="s">
        <v>35</v>
      </c>
      <c r="D6" s="30">
        <v>5</v>
      </c>
    </row>
    <row r="7" spans="1:4" ht="60" customHeight="1">
      <c r="A7" s="36" t="s">
        <v>31</v>
      </c>
      <c r="B7" s="39">
        <f>(20*D7/4+20*D8/4+20*D9/4+20*D10/4)/5</f>
        <v>8</v>
      </c>
      <c r="C7" s="4" t="s">
        <v>48</v>
      </c>
      <c r="D7" s="30">
        <v>1</v>
      </c>
    </row>
    <row r="8" spans="1:4" ht="60" customHeight="1">
      <c r="A8" s="36"/>
      <c r="B8" s="39"/>
      <c r="C8" s="4" t="s">
        <v>49</v>
      </c>
      <c r="D8" s="30">
        <v>2</v>
      </c>
    </row>
    <row r="9" spans="1:4" ht="60" customHeight="1">
      <c r="A9" s="36"/>
      <c r="B9" s="39"/>
      <c r="C9" s="4" t="s">
        <v>50</v>
      </c>
      <c r="D9" s="30">
        <v>3</v>
      </c>
    </row>
    <row r="10" spans="1:4" ht="60" customHeight="1">
      <c r="A10" s="36"/>
      <c r="B10" s="39"/>
      <c r="C10" s="4" t="s">
        <v>51</v>
      </c>
      <c r="D10" s="30">
        <v>2</v>
      </c>
    </row>
    <row r="11" spans="1:4" ht="60" customHeight="1">
      <c r="A11" s="36" t="s">
        <v>1</v>
      </c>
      <c r="B11" s="39">
        <f>(20*D11/4+20*D12/4+20*D13/4+20*D14/4)/5</f>
        <v>10</v>
      </c>
      <c r="C11" s="4" t="s">
        <v>2</v>
      </c>
      <c r="D11" s="30">
        <v>2</v>
      </c>
    </row>
    <row r="12" spans="1:4" ht="60" customHeight="1">
      <c r="A12" s="36"/>
      <c r="B12" s="39"/>
      <c r="C12" s="4" t="s">
        <v>45</v>
      </c>
      <c r="D12" s="30">
        <v>2</v>
      </c>
    </row>
    <row r="13" spans="1:4" ht="60" customHeight="1">
      <c r="A13" s="36"/>
      <c r="B13" s="39"/>
      <c r="C13" s="4" t="s">
        <v>3</v>
      </c>
      <c r="D13" s="30">
        <v>3</v>
      </c>
    </row>
    <row r="14" spans="1:4" ht="60" customHeight="1">
      <c r="A14" s="36"/>
      <c r="B14" s="39"/>
      <c r="C14" s="4" t="s">
        <v>4</v>
      </c>
      <c r="D14" s="30">
        <v>3</v>
      </c>
    </row>
    <row r="15" spans="1:4" ht="60" customHeight="1">
      <c r="A15" s="36" t="s">
        <v>21</v>
      </c>
      <c r="B15" s="39">
        <f>(20*D15/2+20*D16/2)/5</f>
        <v>8</v>
      </c>
      <c r="C15" s="4" t="s">
        <v>5</v>
      </c>
      <c r="D15" s="30">
        <v>2</v>
      </c>
    </row>
    <row r="16" spans="1:4" ht="60" customHeight="1">
      <c r="A16" s="36"/>
      <c r="B16" s="39"/>
      <c r="C16" s="4" t="s">
        <v>6</v>
      </c>
      <c r="D16" s="30">
        <v>2</v>
      </c>
    </row>
    <row r="17" spans="1:4" ht="60" customHeight="1">
      <c r="A17" s="36" t="s">
        <v>26</v>
      </c>
      <c r="B17" s="39">
        <f>(20*D17/2+20*D18/2)/5</f>
        <v>12</v>
      </c>
      <c r="C17" s="4" t="s">
        <v>7</v>
      </c>
      <c r="D17" s="30">
        <v>3</v>
      </c>
    </row>
    <row r="18" spans="1:4" ht="60" customHeight="1">
      <c r="A18" s="36"/>
      <c r="B18" s="39"/>
      <c r="C18" s="4" t="s">
        <v>8</v>
      </c>
      <c r="D18" s="30">
        <v>3</v>
      </c>
    </row>
    <row r="19" spans="1:2" ht="16.5" thickBot="1">
      <c r="A19" s="21" t="s">
        <v>32</v>
      </c>
      <c r="B19" s="21">
        <f>B2+B7+B11+B15+B17</f>
        <v>58</v>
      </c>
    </row>
  </sheetData>
  <mergeCells count="10">
    <mergeCell ref="A17:A18"/>
    <mergeCell ref="B17:B18"/>
    <mergeCell ref="A11:A14"/>
    <mergeCell ref="B11:B14"/>
    <mergeCell ref="A15:A16"/>
    <mergeCell ref="B15:B16"/>
    <mergeCell ref="A2:A6"/>
    <mergeCell ref="B2:B6"/>
    <mergeCell ref="A7:A10"/>
    <mergeCell ref="B7:B10"/>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57"/>
  </sheetPr>
  <dimension ref="A1:D19"/>
  <sheetViews>
    <sheetView tabSelected="1" workbookViewId="0" topLeftCell="A1">
      <selection activeCell="C16" sqref="C16"/>
    </sheetView>
  </sheetViews>
  <sheetFormatPr defaultColWidth="9.140625" defaultRowHeight="12.75"/>
  <cols>
    <col min="1" max="1" width="39.8515625" style="13" customWidth="1"/>
    <col min="2" max="2" width="15.28125" style="13" customWidth="1"/>
    <col min="3" max="3" width="44.8515625" style="13" bestFit="1" customWidth="1"/>
    <col min="4" max="4" width="15.00390625" style="23" customWidth="1"/>
    <col min="5" max="16384" width="9.140625" style="8" customWidth="1"/>
  </cols>
  <sheetData>
    <row r="1" spans="1:4" ht="30" customHeight="1">
      <c r="A1" s="15" t="s">
        <v>29</v>
      </c>
      <c r="B1" s="15" t="s">
        <v>24</v>
      </c>
      <c r="C1" s="15" t="s">
        <v>28</v>
      </c>
      <c r="D1" s="16" t="s">
        <v>9</v>
      </c>
    </row>
    <row r="2" spans="1:4" ht="60" customHeight="1">
      <c r="A2" s="36" t="s">
        <v>30</v>
      </c>
      <c r="B2" s="37">
        <v>15.2</v>
      </c>
      <c r="C2" s="11" t="s">
        <v>33</v>
      </c>
      <c r="D2" s="14">
        <v>4</v>
      </c>
    </row>
    <row r="3" spans="1:4" ht="60" customHeight="1">
      <c r="A3" s="36"/>
      <c r="B3" s="37"/>
      <c r="C3" s="11" t="s">
        <v>34</v>
      </c>
      <c r="D3" s="14">
        <v>4</v>
      </c>
    </row>
    <row r="4" spans="1:4" ht="60" customHeight="1">
      <c r="A4" s="36"/>
      <c r="B4" s="37"/>
      <c r="C4" s="11" t="s">
        <v>36</v>
      </c>
      <c r="D4" s="14">
        <v>4</v>
      </c>
    </row>
    <row r="5" spans="1:4" ht="60" customHeight="1">
      <c r="A5" s="36"/>
      <c r="B5" s="37"/>
      <c r="C5" s="11" t="s">
        <v>37</v>
      </c>
      <c r="D5" s="14">
        <v>4</v>
      </c>
    </row>
    <row r="6" spans="1:4" ht="60" customHeight="1">
      <c r="A6" s="36"/>
      <c r="B6" s="37"/>
      <c r="C6" s="11" t="s">
        <v>35</v>
      </c>
      <c r="D6" s="14">
        <v>5</v>
      </c>
    </row>
    <row r="7" spans="1:4" ht="60" customHeight="1">
      <c r="A7" s="36" t="s">
        <v>31</v>
      </c>
      <c r="B7" s="37">
        <v>14</v>
      </c>
      <c r="C7" s="11" t="s">
        <v>48</v>
      </c>
      <c r="D7" s="14">
        <v>3</v>
      </c>
    </row>
    <row r="8" spans="1:4" ht="60" customHeight="1">
      <c r="A8" s="36"/>
      <c r="B8" s="37"/>
      <c r="C8" s="11" t="s">
        <v>49</v>
      </c>
      <c r="D8" s="14">
        <v>4</v>
      </c>
    </row>
    <row r="9" spans="1:4" ht="60" customHeight="1">
      <c r="A9" s="36"/>
      <c r="B9" s="37"/>
      <c r="C9" s="11" t="s">
        <v>50</v>
      </c>
      <c r="D9" s="14">
        <v>3</v>
      </c>
    </row>
    <row r="10" spans="1:4" ht="60" customHeight="1">
      <c r="A10" s="36"/>
      <c r="B10" s="37"/>
      <c r="C10" s="11" t="s">
        <v>51</v>
      </c>
      <c r="D10" s="14">
        <v>3</v>
      </c>
    </row>
    <row r="11" spans="1:4" ht="60" customHeight="1">
      <c r="A11" s="36" t="s">
        <v>1</v>
      </c>
      <c r="B11" s="37">
        <v>14</v>
      </c>
      <c r="C11" s="11" t="s">
        <v>2</v>
      </c>
      <c r="D11" s="14">
        <v>3</v>
      </c>
    </row>
    <row r="12" spans="1:4" ht="60" customHeight="1">
      <c r="A12" s="36"/>
      <c r="B12" s="37"/>
      <c r="C12" s="11" t="s">
        <v>45</v>
      </c>
      <c r="D12" s="14">
        <v>4</v>
      </c>
    </row>
    <row r="13" spans="1:4" ht="60" customHeight="1">
      <c r="A13" s="36"/>
      <c r="B13" s="37"/>
      <c r="C13" s="11" t="s">
        <v>3</v>
      </c>
      <c r="D13" s="14">
        <v>4</v>
      </c>
    </row>
    <row r="14" spans="1:4" ht="60" customHeight="1">
      <c r="A14" s="36"/>
      <c r="B14" s="37"/>
      <c r="C14" s="11" t="s">
        <v>4</v>
      </c>
      <c r="D14" s="14">
        <v>3</v>
      </c>
    </row>
    <row r="15" spans="1:4" ht="60" customHeight="1">
      <c r="A15" s="36" t="s">
        <v>21</v>
      </c>
      <c r="B15" s="37">
        <v>16</v>
      </c>
      <c r="C15" s="11" t="s">
        <v>5</v>
      </c>
      <c r="D15" s="14">
        <v>3</v>
      </c>
    </row>
    <row r="16" spans="1:4" ht="60" customHeight="1">
      <c r="A16" s="36"/>
      <c r="B16" s="37"/>
      <c r="C16" s="11" t="s">
        <v>6</v>
      </c>
      <c r="D16" s="14">
        <v>3</v>
      </c>
    </row>
    <row r="17" spans="1:4" ht="60" customHeight="1">
      <c r="A17" s="36" t="s">
        <v>26</v>
      </c>
      <c r="B17" s="37">
        <v>20</v>
      </c>
      <c r="C17" s="11" t="s">
        <v>7</v>
      </c>
      <c r="D17" s="14">
        <v>3</v>
      </c>
    </row>
    <row r="18" spans="1:4" ht="69" customHeight="1" thickBot="1">
      <c r="A18" s="36"/>
      <c r="B18" s="37"/>
      <c r="C18" s="11" t="s">
        <v>8</v>
      </c>
      <c r="D18" s="14">
        <v>3</v>
      </c>
    </row>
    <row r="19" spans="1:4" ht="16.5" thickBot="1">
      <c r="A19" s="17" t="s">
        <v>27</v>
      </c>
      <c r="B19" s="18">
        <v>79.2</v>
      </c>
      <c r="C19" s="12"/>
      <c r="D19" s="22"/>
    </row>
  </sheetData>
  <mergeCells count="10">
    <mergeCell ref="A17:A18"/>
    <mergeCell ref="B17:B18"/>
    <mergeCell ref="A11:A14"/>
    <mergeCell ref="B11:B14"/>
    <mergeCell ref="A15:A16"/>
    <mergeCell ref="B15:B16"/>
    <mergeCell ref="A7:A10"/>
    <mergeCell ref="A2:A6"/>
    <mergeCell ref="B2:B6"/>
    <mergeCell ref="B7:B10"/>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27"/>
  </sheetPr>
  <dimension ref="A1:D19"/>
  <sheetViews>
    <sheetView workbookViewId="0" topLeftCell="A1">
      <selection activeCell="C20" sqref="C20"/>
    </sheetView>
  </sheetViews>
  <sheetFormatPr defaultColWidth="9.140625" defaultRowHeight="12.75"/>
  <cols>
    <col min="1" max="1" width="39.8515625" style="13" bestFit="1" customWidth="1"/>
    <col min="2" max="2" width="15.28125" style="13" customWidth="1"/>
    <col min="3" max="3" width="44.8515625" style="13" bestFit="1" customWidth="1"/>
    <col min="4" max="4" width="15.00390625" style="23" customWidth="1"/>
    <col min="5" max="16384" width="9.140625" style="8" customWidth="1"/>
  </cols>
  <sheetData>
    <row r="1" spans="1:4" s="5" customFormat="1" ht="30" customHeight="1">
      <c r="A1" s="15" t="s">
        <v>29</v>
      </c>
      <c r="B1" s="15" t="s">
        <v>24</v>
      </c>
      <c r="C1" s="15" t="s">
        <v>28</v>
      </c>
      <c r="D1" s="16" t="s">
        <v>9</v>
      </c>
    </row>
    <row r="2" spans="1:4" ht="60" customHeight="1">
      <c r="A2" s="36" t="s">
        <v>30</v>
      </c>
      <c r="B2" s="38">
        <f>(20*D2/5+20*D3/5+20*D4/5+20*D5/5+20*D6/5)/5</f>
        <v>12</v>
      </c>
      <c r="C2" s="19" t="s">
        <v>33</v>
      </c>
      <c r="D2" s="24">
        <v>3</v>
      </c>
    </row>
    <row r="3" spans="1:4" ht="60" customHeight="1">
      <c r="A3" s="36"/>
      <c r="B3" s="38"/>
      <c r="C3" s="19" t="s">
        <v>34</v>
      </c>
      <c r="D3" s="24">
        <v>3</v>
      </c>
    </row>
    <row r="4" spans="1:4" ht="60" customHeight="1">
      <c r="A4" s="36"/>
      <c r="B4" s="38"/>
      <c r="C4" s="19" t="s">
        <v>36</v>
      </c>
      <c r="D4" s="24">
        <v>3</v>
      </c>
    </row>
    <row r="5" spans="1:4" ht="60" customHeight="1">
      <c r="A5" s="36"/>
      <c r="B5" s="38"/>
      <c r="C5" s="19" t="s">
        <v>37</v>
      </c>
      <c r="D5" s="24">
        <v>3</v>
      </c>
    </row>
    <row r="6" spans="1:4" ht="60" customHeight="1">
      <c r="A6" s="36"/>
      <c r="B6" s="38"/>
      <c r="C6" s="19" t="s">
        <v>35</v>
      </c>
      <c r="D6" s="24">
        <v>3</v>
      </c>
    </row>
    <row r="7" spans="1:4" ht="60" customHeight="1">
      <c r="A7" s="36" t="s">
        <v>31</v>
      </c>
      <c r="B7" s="38">
        <f>(20*D7/4+20*D8/4+20*D9/4+20*D10/4)/5</f>
        <v>8</v>
      </c>
      <c r="C7" s="19" t="s">
        <v>48</v>
      </c>
      <c r="D7" s="24">
        <v>2</v>
      </c>
    </row>
    <row r="8" spans="1:4" ht="60" customHeight="1">
      <c r="A8" s="36"/>
      <c r="B8" s="38"/>
      <c r="C8" s="19" t="s">
        <v>49</v>
      </c>
      <c r="D8" s="24">
        <v>2</v>
      </c>
    </row>
    <row r="9" spans="1:4" ht="60" customHeight="1">
      <c r="A9" s="36"/>
      <c r="B9" s="38"/>
      <c r="C9" s="19" t="s">
        <v>50</v>
      </c>
      <c r="D9" s="24">
        <v>2</v>
      </c>
    </row>
    <row r="10" spans="1:4" ht="60" customHeight="1">
      <c r="A10" s="36"/>
      <c r="B10" s="38"/>
      <c r="C10" s="19" t="s">
        <v>51</v>
      </c>
      <c r="D10" s="24">
        <v>2</v>
      </c>
    </row>
    <row r="11" spans="1:4" ht="60" customHeight="1">
      <c r="A11" s="36" t="s">
        <v>1</v>
      </c>
      <c r="B11" s="38">
        <f>(20*D11/4+20*D12/4+20*D13/4+20*D14/4)/5</f>
        <v>12</v>
      </c>
      <c r="C11" s="19" t="s">
        <v>2</v>
      </c>
      <c r="D11" s="24">
        <v>3</v>
      </c>
    </row>
    <row r="12" spans="1:4" ht="60" customHeight="1">
      <c r="A12" s="36"/>
      <c r="B12" s="38"/>
      <c r="C12" s="19" t="s">
        <v>45</v>
      </c>
      <c r="D12" s="24">
        <v>3</v>
      </c>
    </row>
    <row r="13" spans="1:4" ht="60" customHeight="1">
      <c r="A13" s="36"/>
      <c r="B13" s="38"/>
      <c r="C13" s="19" t="s">
        <v>3</v>
      </c>
      <c r="D13" s="24">
        <v>3</v>
      </c>
    </row>
    <row r="14" spans="1:4" ht="60" customHeight="1">
      <c r="A14" s="36"/>
      <c r="B14" s="38"/>
      <c r="C14" s="19" t="s">
        <v>4</v>
      </c>
      <c r="D14" s="24">
        <v>3</v>
      </c>
    </row>
    <row r="15" spans="1:4" ht="60" customHeight="1">
      <c r="A15" s="36" t="s">
        <v>21</v>
      </c>
      <c r="B15" s="38">
        <f>(20*D15/2+20*D16/2)/5</f>
        <v>12</v>
      </c>
      <c r="C15" s="19" t="s">
        <v>5</v>
      </c>
      <c r="D15" s="24">
        <v>3</v>
      </c>
    </row>
    <row r="16" spans="1:4" ht="60" customHeight="1">
      <c r="A16" s="36"/>
      <c r="B16" s="38"/>
      <c r="C16" s="19" t="s">
        <v>6</v>
      </c>
      <c r="D16" s="24">
        <v>3</v>
      </c>
    </row>
    <row r="17" spans="1:4" ht="60" customHeight="1">
      <c r="A17" s="36" t="s">
        <v>26</v>
      </c>
      <c r="B17" s="38">
        <f>(20*D17/2+20*D18/2)/5</f>
        <v>16</v>
      </c>
      <c r="C17" s="19" t="s">
        <v>7</v>
      </c>
      <c r="D17" s="24">
        <v>4</v>
      </c>
    </row>
    <row r="18" spans="1:4" ht="60" customHeight="1">
      <c r="A18" s="36"/>
      <c r="B18" s="38"/>
      <c r="C18" s="19" t="s">
        <v>8</v>
      </c>
      <c r="D18" s="24">
        <v>4</v>
      </c>
    </row>
    <row r="19" spans="1:2" ht="15.75">
      <c r="A19" s="40" t="s">
        <v>27</v>
      </c>
      <c r="B19" s="40">
        <f>B2+B7+B11+B15+B17</f>
        <v>60</v>
      </c>
    </row>
  </sheetData>
  <mergeCells count="10">
    <mergeCell ref="A17:A18"/>
    <mergeCell ref="B17:B18"/>
    <mergeCell ref="A11:A14"/>
    <mergeCell ref="B11:B14"/>
    <mergeCell ref="A15:A16"/>
    <mergeCell ref="B15:B16"/>
    <mergeCell ref="A2:A6"/>
    <mergeCell ref="B2:B6"/>
    <mergeCell ref="A7:A10"/>
    <mergeCell ref="B7:B10"/>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57"/>
  </sheetPr>
  <dimension ref="A1:D19"/>
  <sheetViews>
    <sheetView workbookViewId="0" topLeftCell="A13">
      <selection activeCell="D15" sqref="D15"/>
    </sheetView>
  </sheetViews>
  <sheetFormatPr defaultColWidth="9.140625" defaultRowHeight="12.75"/>
  <cols>
    <col min="1" max="1" width="39.8515625" style="13" bestFit="1" customWidth="1"/>
    <col min="2" max="2" width="15.28125" style="13" customWidth="1"/>
    <col min="3" max="3" width="44.8515625" style="13" bestFit="1" customWidth="1"/>
    <col min="4" max="4" width="15.00390625" style="23" customWidth="1"/>
    <col min="5" max="16384" width="9.140625" style="8" customWidth="1"/>
  </cols>
  <sheetData>
    <row r="1" spans="1:4" s="5" customFormat="1" ht="29.25" customHeight="1">
      <c r="A1" s="15" t="s">
        <v>29</v>
      </c>
      <c r="B1" s="15" t="s">
        <v>24</v>
      </c>
      <c r="C1" s="15" t="s">
        <v>28</v>
      </c>
      <c r="D1" s="16" t="s">
        <v>9</v>
      </c>
    </row>
    <row r="2" spans="1:4" ht="60" customHeight="1">
      <c r="A2" s="36" t="s">
        <v>30</v>
      </c>
      <c r="B2" s="38">
        <f>(20*D2/5+20*D3/5+20*D4/5+20*D5/5+20*D6/5)/5</f>
        <v>16</v>
      </c>
      <c r="C2" s="19" t="s">
        <v>33</v>
      </c>
      <c r="D2" s="25">
        <v>4</v>
      </c>
    </row>
    <row r="3" spans="1:4" ht="60" customHeight="1">
      <c r="A3" s="36"/>
      <c r="B3" s="38"/>
      <c r="C3" s="19" t="s">
        <v>34</v>
      </c>
      <c r="D3" s="25">
        <v>4</v>
      </c>
    </row>
    <row r="4" spans="1:4" ht="60" customHeight="1">
      <c r="A4" s="36"/>
      <c r="B4" s="38"/>
      <c r="C4" s="19" t="s">
        <v>36</v>
      </c>
      <c r="D4" s="25">
        <v>4</v>
      </c>
    </row>
    <row r="5" spans="1:4" ht="60" customHeight="1">
      <c r="A5" s="36"/>
      <c r="B5" s="38"/>
      <c r="C5" s="19" t="s">
        <v>37</v>
      </c>
      <c r="D5" s="25">
        <v>4</v>
      </c>
    </row>
    <row r="6" spans="1:4" ht="60" customHeight="1">
      <c r="A6" s="36"/>
      <c r="B6" s="38"/>
      <c r="C6" s="19" t="s">
        <v>35</v>
      </c>
      <c r="D6" s="25">
        <v>4</v>
      </c>
    </row>
    <row r="7" spans="1:4" ht="60" customHeight="1">
      <c r="A7" s="36" t="s">
        <v>31</v>
      </c>
      <c r="B7" s="38">
        <f>(20*D7/4+20*D8/4+20*D9/4+20*D10/4)/5</f>
        <v>16</v>
      </c>
      <c r="C7" s="19" t="s">
        <v>48</v>
      </c>
      <c r="D7" s="25">
        <v>4</v>
      </c>
    </row>
    <row r="8" spans="1:4" ht="60" customHeight="1">
      <c r="A8" s="36"/>
      <c r="B8" s="38"/>
      <c r="C8" s="19" t="s">
        <v>49</v>
      </c>
      <c r="D8" s="25">
        <v>4</v>
      </c>
    </row>
    <row r="9" spans="1:4" ht="60" customHeight="1">
      <c r="A9" s="36"/>
      <c r="B9" s="38"/>
      <c r="C9" s="19" t="s">
        <v>50</v>
      </c>
      <c r="D9" s="25">
        <v>4</v>
      </c>
    </row>
    <row r="10" spans="1:4" ht="60" customHeight="1">
      <c r="A10" s="36"/>
      <c r="B10" s="38"/>
      <c r="C10" s="19" t="s">
        <v>51</v>
      </c>
      <c r="D10" s="25">
        <v>4</v>
      </c>
    </row>
    <row r="11" spans="1:4" ht="60" customHeight="1">
      <c r="A11" s="36" t="s">
        <v>1</v>
      </c>
      <c r="B11" s="38">
        <f>(20*D11/4+20*D12/4+20*D13/4+20*D14/4)/5</f>
        <v>16</v>
      </c>
      <c r="C11" s="19" t="s">
        <v>2</v>
      </c>
      <c r="D11" s="25">
        <v>4</v>
      </c>
    </row>
    <row r="12" spans="1:4" ht="60" customHeight="1">
      <c r="A12" s="36"/>
      <c r="B12" s="38"/>
      <c r="C12" s="19" t="s">
        <v>45</v>
      </c>
      <c r="D12" s="25">
        <v>4</v>
      </c>
    </row>
    <row r="13" spans="1:4" ht="60" customHeight="1">
      <c r="A13" s="36"/>
      <c r="B13" s="38"/>
      <c r="C13" s="19" t="s">
        <v>3</v>
      </c>
      <c r="D13" s="25">
        <v>4</v>
      </c>
    </row>
    <row r="14" spans="1:4" ht="60" customHeight="1">
      <c r="A14" s="36"/>
      <c r="B14" s="38"/>
      <c r="C14" s="19" t="s">
        <v>4</v>
      </c>
      <c r="D14" s="25">
        <v>4</v>
      </c>
    </row>
    <row r="15" spans="1:4" ht="60" customHeight="1">
      <c r="A15" s="36" t="s">
        <v>21</v>
      </c>
      <c r="B15" s="38">
        <f>(20*D15/2+20*D16/2)/5</f>
        <v>16</v>
      </c>
      <c r="C15" s="19" t="s">
        <v>5</v>
      </c>
      <c r="D15" s="25">
        <v>4</v>
      </c>
    </row>
    <row r="16" spans="1:4" ht="60" customHeight="1">
      <c r="A16" s="36"/>
      <c r="B16" s="38"/>
      <c r="C16" s="19" t="s">
        <v>6</v>
      </c>
      <c r="D16" s="25">
        <v>4</v>
      </c>
    </row>
    <row r="17" spans="1:4" ht="60" customHeight="1">
      <c r="A17" s="36" t="s">
        <v>26</v>
      </c>
      <c r="B17" s="38">
        <f>(20*D17/2+20*D18/2)/5</f>
        <v>16</v>
      </c>
      <c r="C17" s="19" t="s">
        <v>7</v>
      </c>
      <c r="D17" s="25">
        <v>4</v>
      </c>
    </row>
    <row r="18" spans="1:4" ht="60" customHeight="1">
      <c r="A18" s="36"/>
      <c r="B18" s="38"/>
      <c r="C18" s="19" t="s">
        <v>8</v>
      </c>
      <c r="D18" s="25">
        <v>4</v>
      </c>
    </row>
    <row r="19" spans="1:2" ht="16.5" thickBot="1">
      <c r="A19" s="20" t="s">
        <v>27</v>
      </c>
      <c r="B19" s="20">
        <f>B2+B7+B11+B15+B17</f>
        <v>80</v>
      </c>
    </row>
  </sheetData>
  <mergeCells count="10">
    <mergeCell ref="A17:A18"/>
    <mergeCell ref="B17:B18"/>
    <mergeCell ref="A11:A14"/>
    <mergeCell ref="B11:B14"/>
    <mergeCell ref="A15:A16"/>
    <mergeCell ref="B15:B16"/>
    <mergeCell ref="A2:A6"/>
    <mergeCell ref="B2:B6"/>
    <mergeCell ref="A7:A10"/>
    <mergeCell ref="B7:B10"/>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indexed="27"/>
  </sheetPr>
  <dimension ref="A1:D19"/>
  <sheetViews>
    <sheetView workbookViewId="0" topLeftCell="A12">
      <selection activeCell="B17" sqref="B17:B18"/>
    </sheetView>
  </sheetViews>
  <sheetFormatPr defaultColWidth="9.140625" defaultRowHeight="12.75"/>
  <cols>
    <col min="1" max="1" width="39.8515625" style="13" bestFit="1" customWidth="1"/>
    <col min="2" max="2" width="15.28125" style="13" customWidth="1"/>
    <col min="3" max="3" width="44.8515625" style="13" bestFit="1" customWidth="1"/>
    <col min="4" max="4" width="15.00390625" style="23" customWidth="1"/>
    <col min="5" max="16384" width="9.140625" style="8" customWidth="1"/>
  </cols>
  <sheetData>
    <row r="1" spans="1:4" s="5" customFormat="1" ht="30" customHeight="1">
      <c r="A1" s="15" t="s">
        <v>29</v>
      </c>
      <c r="B1" s="15" t="s">
        <v>24</v>
      </c>
      <c r="C1" s="15" t="s">
        <v>28</v>
      </c>
      <c r="D1" s="16" t="s">
        <v>9</v>
      </c>
    </row>
    <row r="2" spans="1:4" ht="60" customHeight="1">
      <c r="A2" s="36" t="s">
        <v>30</v>
      </c>
      <c r="B2" s="38">
        <f>(20*D2/5+20*D3/5+20*D4/5+20*D5/5+20*D6/5)/5</f>
        <v>16.8</v>
      </c>
      <c r="C2" s="19" t="s">
        <v>33</v>
      </c>
      <c r="D2" s="26">
        <v>4</v>
      </c>
    </row>
    <row r="3" spans="1:4" ht="60" customHeight="1">
      <c r="A3" s="36"/>
      <c r="B3" s="38"/>
      <c r="C3" s="19" t="s">
        <v>34</v>
      </c>
      <c r="D3" s="26">
        <v>5</v>
      </c>
    </row>
    <row r="4" spans="1:4" ht="60" customHeight="1">
      <c r="A4" s="36"/>
      <c r="B4" s="38"/>
      <c r="C4" s="19" t="s">
        <v>36</v>
      </c>
      <c r="D4" s="26">
        <v>4</v>
      </c>
    </row>
    <row r="5" spans="1:4" ht="60" customHeight="1">
      <c r="A5" s="36"/>
      <c r="B5" s="38"/>
      <c r="C5" s="19" t="s">
        <v>37</v>
      </c>
      <c r="D5" s="26">
        <v>4</v>
      </c>
    </row>
    <row r="6" spans="1:4" ht="60" customHeight="1">
      <c r="A6" s="36"/>
      <c r="B6" s="38"/>
      <c r="C6" s="19" t="s">
        <v>35</v>
      </c>
      <c r="D6" s="26">
        <v>4</v>
      </c>
    </row>
    <row r="7" spans="1:4" ht="60" customHeight="1">
      <c r="A7" s="36" t="s">
        <v>31</v>
      </c>
      <c r="B7" s="38">
        <f>(20*D7/4+20*D8/4+20*D9/4+20*D10/4)/5</f>
        <v>16</v>
      </c>
      <c r="C7" s="19" t="s">
        <v>48</v>
      </c>
      <c r="D7" s="26">
        <v>4</v>
      </c>
    </row>
    <row r="8" spans="1:4" ht="60" customHeight="1">
      <c r="A8" s="36"/>
      <c r="B8" s="38"/>
      <c r="C8" s="19" t="s">
        <v>49</v>
      </c>
      <c r="D8" s="26">
        <v>4</v>
      </c>
    </row>
    <row r="9" spans="1:4" ht="60" customHeight="1">
      <c r="A9" s="36"/>
      <c r="B9" s="38"/>
      <c r="C9" s="19" t="s">
        <v>50</v>
      </c>
      <c r="D9" s="26">
        <v>4</v>
      </c>
    </row>
    <row r="10" spans="1:4" ht="60" customHeight="1">
      <c r="A10" s="36"/>
      <c r="B10" s="38"/>
      <c r="C10" s="19" t="s">
        <v>51</v>
      </c>
      <c r="D10" s="26">
        <v>4</v>
      </c>
    </row>
    <row r="11" spans="1:4" ht="60" customHeight="1">
      <c r="A11" s="36" t="s">
        <v>1</v>
      </c>
      <c r="B11" s="38">
        <f>(20*D11/4+20*D12/4+20*D13/4+20*D14/4)/5</f>
        <v>18</v>
      </c>
      <c r="C11" s="19" t="s">
        <v>2</v>
      </c>
      <c r="D11" s="26">
        <v>3</v>
      </c>
    </row>
    <row r="12" spans="1:4" ht="60" customHeight="1">
      <c r="A12" s="36"/>
      <c r="B12" s="38"/>
      <c r="C12" s="19" t="s">
        <v>45</v>
      </c>
      <c r="D12" s="26">
        <v>5</v>
      </c>
    </row>
    <row r="13" spans="1:4" ht="60" customHeight="1">
      <c r="A13" s="36"/>
      <c r="B13" s="38"/>
      <c r="C13" s="19" t="s">
        <v>3</v>
      </c>
      <c r="D13" s="26">
        <v>5</v>
      </c>
    </row>
    <row r="14" spans="1:4" ht="60" customHeight="1">
      <c r="A14" s="36"/>
      <c r="B14" s="38"/>
      <c r="C14" s="19" t="s">
        <v>4</v>
      </c>
      <c r="D14" s="26">
        <v>5</v>
      </c>
    </row>
    <row r="15" spans="1:4" ht="60" customHeight="1">
      <c r="A15" s="36" t="s">
        <v>21</v>
      </c>
      <c r="B15" s="38">
        <f>(20*D15/2+20*D16/2)/5</f>
        <v>12</v>
      </c>
      <c r="C15" s="19" t="s">
        <v>5</v>
      </c>
      <c r="D15" s="26">
        <v>3</v>
      </c>
    </row>
    <row r="16" spans="1:4" ht="60" customHeight="1">
      <c r="A16" s="36"/>
      <c r="B16" s="38"/>
      <c r="C16" s="19" t="s">
        <v>6</v>
      </c>
      <c r="D16" s="26">
        <v>3</v>
      </c>
    </row>
    <row r="17" spans="1:4" ht="60" customHeight="1">
      <c r="A17" s="36" t="s">
        <v>26</v>
      </c>
      <c r="B17" s="38">
        <f>(20*D17/2+20*D18/2)/5</f>
        <v>20</v>
      </c>
      <c r="C17" s="19" t="s">
        <v>7</v>
      </c>
      <c r="D17" s="26">
        <v>5</v>
      </c>
    </row>
    <row r="18" spans="1:4" ht="60" customHeight="1">
      <c r="A18" s="36"/>
      <c r="B18" s="38"/>
      <c r="C18" s="19" t="s">
        <v>8</v>
      </c>
      <c r="D18" s="26">
        <v>5</v>
      </c>
    </row>
    <row r="19" spans="1:2" ht="16.5" thickBot="1">
      <c r="A19" s="20" t="s">
        <v>27</v>
      </c>
      <c r="B19" s="20">
        <f>B2+B7+B11+B15+B17</f>
        <v>82.8</v>
      </c>
    </row>
  </sheetData>
  <mergeCells count="10">
    <mergeCell ref="A17:A18"/>
    <mergeCell ref="B17:B18"/>
    <mergeCell ref="A11:A14"/>
    <mergeCell ref="B11:B14"/>
    <mergeCell ref="A15:A16"/>
    <mergeCell ref="B15:B16"/>
    <mergeCell ref="A2:A6"/>
    <mergeCell ref="B2:B6"/>
    <mergeCell ref="A7:A10"/>
    <mergeCell ref="B7:B10"/>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57"/>
  </sheetPr>
  <dimension ref="A1:D19"/>
  <sheetViews>
    <sheetView workbookViewId="0" topLeftCell="A12">
      <selection activeCell="B17" sqref="B17:B18"/>
    </sheetView>
  </sheetViews>
  <sheetFormatPr defaultColWidth="9.140625" defaultRowHeight="12.75"/>
  <cols>
    <col min="1" max="1" width="39.8515625" style="13" bestFit="1" customWidth="1"/>
    <col min="2" max="2" width="15.28125" style="13" customWidth="1"/>
    <col min="3" max="3" width="44.8515625" style="13" bestFit="1" customWidth="1"/>
    <col min="4" max="4" width="15.00390625" style="23" customWidth="1"/>
    <col min="5" max="16384" width="9.140625" style="8" customWidth="1"/>
  </cols>
  <sheetData>
    <row r="1" spans="1:4" s="5" customFormat="1" ht="30" customHeight="1">
      <c r="A1" s="15" t="s">
        <v>29</v>
      </c>
      <c r="B1" s="15" t="s">
        <v>24</v>
      </c>
      <c r="C1" s="15" t="s">
        <v>28</v>
      </c>
      <c r="D1" s="16" t="s">
        <v>9</v>
      </c>
    </row>
    <row r="2" spans="1:4" ht="60" customHeight="1">
      <c r="A2" s="36" t="s">
        <v>30</v>
      </c>
      <c r="B2" s="38">
        <f>(20*D2/5+20*D3/5+20*D4/5+20*D5/5+20*D6/5)/5</f>
        <v>14.4</v>
      </c>
      <c r="C2" s="19" t="s">
        <v>33</v>
      </c>
      <c r="D2" s="27">
        <v>3</v>
      </c>
    </row>
    <row r="3" spans="1:4" ht="60" customHeight="1">
      <c r="A3" s="36"/>
      <c r="B3" s="38"/>
      <c r="C3" s="19" t="s">
        <v>34</v>
      </c>
      <c r="D3" s="27">
        <v>3</v>
      </c>
    </row>
    <row r="4" spans="1:4" ht="60" customHeight="1">
      <c r="A4" s="36"/>
      <c r="B4" s="38"/>
      <c r="C4" s="19" t="s">
        <v>36</v>
      </c>
      <c r="D4" s="27">
        <v>4</v>
      </c>
    </row>
    <row r="5" spans="1:4" ht="60" customHeight="1">
      <c r="A5" s="36"/>
      <c r="B5" s="38"/>
      <c r="C5" s="19" t="s">
        <v>37</v>
      </c>
      <c r="D5" s="27">
        <v>4</v>
      </c>
    </row>
    <row r="6" spans="1:4" ht="60" customHeight="1">
      <c r="A6" s="36"/>
      <c r="B6" s="38"/>
      <c r="C6" s="19" t="s">
        <v>35</v>
      </c>
      <c r="D6" s="27">
        <v>4</v>
      </c>
    </row>
    <row r="7" spans="1:4" ht="60" customHeight="1">
      <c r="A7" s="36" t="s">
        <v>31</v>
      </c>
      <c r="B7" s="38">
        <f>(20*D7/4+20*D8/4+20*D9/4+20*D10/4)/5</f>
        <v>12</v>
      </c>
      <c r="C7" s="19" t="s">
        <v>48</v>
      </c>
      <c r="D7" s="27">
        <v>2</v>
      </c>
    </row>
    <row r="8" spans="1:4" ht="60" customHeight="1">
      <c r="A8" s="36"/>
      <c r="B8" s="38"/>
      <c r="C8" s="19" t="s">
        <v>49</v>
      </c>
      <c r="D8" s="27">
        <v>3</v>
      </c>
    </row>
    <row r="9" spans="1:4" ht="60" customHeight="1">
      <c r="A9" s="36"/>
      <c r="B9" s="38"/>
      <c r="C9" s="19" t="s">
        <v>50</v>
      </c>
      <c r="D9" s="27">
        <v>2</v>
      </c>
    </row>
    <row r="10" spans="1:4" ht="60" customHeight="1">
      <c r="A10" s="36"/>
      <c r="B10" s="38"/>
      <c r="C10" s="19" t="s">
        <v>51</v>
      </c>
      <c r="D10" s="27">
        <v>5</v>
      </c>
    </row>
    <row r="11" spans="1:4" ht="60" customHeight="1">
      <c r="A11" s="36" t="s">
        <v>1</v>
      </c>
      <c r="B11" s="38">
        <f>(20*D11/4+20*D12/4+20*D13/4+20*D14/4)/5</f>
        <v>10</v>
      </c>
      <c r="C11" s="19" t="s">
        <v>2</v>
      </c>
      <c r="D11" s="27">
        <v>2</v>
      </c>
    </row>
    <row r="12" spans="1:4" ht="60" customHeight="1">
      <c r="A12" s="36"/>
      <c r="B12" s="38"/>
      <c r="C12" s="19" t="s">
        <v>45</v>
      </c>
      <c r="D12" s="27">
        <v>3</v>
      </c>
    </row>
    <row r="13" spans="1:4" ht="60" customHeight="1">
      <c r="A13" s="36"/>
      <c r="B13" s="38"/>
      <c r="C13" s="19" t="s">
        <v>3</v>
      </c>
      <c r="D13" s="27">
        <v>3</v>
      </c>
    </row>
    <row r="14" spans="1:4" ht="60" customHeight="1">
      <c r="A14" s="36"/>
      <c r="B14" s="38"/>
      <c r="C14" s="19" t="s">
        <v>4</v>
      </c>
      <c r="D14" s="27">
        <v>2</v>
      </c>
    </row>
    <row r="15" spans="1:4" ht="60" customHeight="1">
      <c r="A15" s="36" t="s">
        <v>21</v>
      </c>
      <c r="B15" s="38">
        <f>(20*D15/2+20*D16/2)/5</f>
        <v>12</v>
      </c>
      <c r="C15" s="19" t="s">
        <v>5</v>
      </c>
      <c r="D15" s="27">
        <v>3</v>
      </c>
    </row>
    <row r="16" spans="1:4" ht="60" customHeight="1">
      <c r="A16" s="36"/>
      <c r="B16" s="38"/>
      <c r="C16" s="19" t="s">
        <v>6</v>
      </c>
      <c r="D16" s="27">
        <v>3</v>
      </c>
    </row>
    <row r="17" spans="1:4" ht="60" customHeight="1">
      <c r="A17" s="36" t="s">
        <v>26</v>
      </c>
      <c r="B17" s="38">
        <f>(20*D17/2+20*D18/2)/5</f>
        <v>12</v>
      </c>
      <c r="C17" s="19" t="s">
        <v>7</v>
      </c>
      <c r="D17" s="27">
        <v>3</v>
      </c>
    </row>
    <row r="18" spans="1:4" ht="60" customHeight="1">
      <c r="A18" s="36"/>
      <c r="B18" s="38"/>
      <c r="C18" s="19" t="s">
        <v>8</v>
      </c>
      <c r="D18" s="27">
        <v>3</v>
      </c>
    </row>
    <row r="19" spans="1:2" ht="16.5" thickBot="1">
      <c r="A19" s="20" t="s">
        <v>27</v>
      </c>
      <c r="B19" s="20">
        <f>B2+B7+B11+B15+B17</f>
        <v>60.4</v>
      </c>
    </row>
  </sheetData>
  <mergeCells count="10">
    <mergeCell ref="A17:A18"/>
    <mergeCell ref="B17:B18"/>
    <mergeCell ref="A11:A14"/>
    <mergeCell ref="B11:B14"/>
    <mergeCell ref="A15:A16"/>
    <mergeCell ref="B15:B16"/>
    <mergeCell ref="A2:A6"/>
    <mergeCell ref="B2:B6"/>
    <mergeCell ref="A7:A10"/>
    <mergeCell ref="B7:B10"/>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27"/>
  </sheetPr>
  <dimension ref="A1:D19"/>
  <sheetViews>
    <sheetView workbookViewId="0" topLeftCell="A12">
      <selection activeCell="B19" sqref="B19"/>
    </sheetView>
  </sheetViews>
  <sheetFormatPr defaultColWidth="9.140625" defaultRowHeight="12.75"/>
  <cols>
    <col min="1" max="1" width="39.8515625" style="13" bestFit="1" customWidth="1"/>
    <col min="2" max="2" width="15.28125" style="13" customWidth="1"/>
    <col min="3" max="3" width="44.8515625" style="13" bestFit="1" customWidth="1"/>
    <col min="4" max="4" width="15.00390625" style="23" customWidth="1"/>
    <col min="5" max="16384" width="9.140625" style="8" customWidth="1"/>
  </cols>
  <sheetData>
    <row r="1" spans="1:4" s="5" customFormat="1" ht="30" customHeight="1">
      <c r="A1" s="15" t="s">
        <v>29</v>
      </c>
      <c r="B1" s="15" t="s">
        <v>24</v>
      </c>
      <c r="C1" s="15" t="s">
        <v>28</v>
      </c>
      <c r="D1" s="16" t="s">
        <v>9</v>
      </c>
    </row>
    <row r="2" spans="1:4" ht="60" customHeight="1">
      <c r="A2" s="36" t="s">
        <v>30</v>
      </c>
      <c r="B2" s="38">
        <f>(20*D2/5+20*D3/5+20*D4/5+20*D5/5+20*D6/5)/5</f>
        <v>14.4</v>
      </c>
      <c r="C2" s="19" t="s">
        <v>33</v>
      </c>
      <c r="D2" s="28">
        <v>2</v>
      </c>
    </row>
    <row r="3" spans="1:4" ht="60" customHeight="1">
      <c r="A3" s="36"/>
      <c r="B3" s="38"/>
      <c r="C3" s="19" t="s">
        <v>34</v>
      </c>
      <c r="D3" s="28">
        <v>4</v>
      </c>
    </row>
    <row r="4" spans="1:4" ht="60" customHeight="1">
      <c r="A4" s="36"/>
      <c r="B4" s="38"/>
      <c r="C4" s="19" t="s">
        <v>36</v>
      </c>
      <c r="D4" s="28">
        <v>2</v>
      </c>
    </row>
    <row r="5" spans="1:4" ht="60" customHeight="1">
      <c r="A5" s="36"/>
      <c r="B5" s="38"/>
      <c r="C5" s="19" t="s">
        <v>37</v>
      </c>
      <c r="D5" s="28">
        <v>5</v>
      </c>
    </row>
    <row r="6" spans="1:4" ht="60" customHeight="1">
      <c r="A6" s="36"/>
      <c r="B6" s="38"/>
      <c r="C6" s="19" t="s">
        <v>35</v>
      </c>
      <c r="D6" s="28">
        <v>5</v>
      </c>
    </row>
    <row r="7" spans="1:4" ht="60" customHeight="1">
      <c r="A7" s="36" t="s">
        <v>31</v>
      </c>
      <c r="B7" s="38">
        <f>(20*D7/4+20*D8/4+20*D9/4+20*D10/4)/5</f>
        <v>12</v>
      </c>
      <c r="C7" s="19" t="s">
        <v>48</v>
      </c>
      <c r="D7" s="28">
        <v>1</v>
      </c>
    </row>
    <row r="8" spans="1:4" ht="60" customHeight="1">
      <c r="A8" s="36"/>
      <c r="B8" s="38"/>
      <c r="C8" s="19" t="s">
        <v>49</v>
      </c>
      <c r="D8" s="28">
        <v>5</v>
      </c>
    </row>
    <row r="9" spans="1:4" ht="60" customHeight="1">
      <c r="A9" s="36"/>
      <c r="B9" s="38"/>
      <c r="C9" s="19" t="s">
        <v>50</v>
      </c>
      <c r="D9" s="28">
        <v>3</v>
      </c>
    </row>
    <row r="10" spans="1:4" ht="60" customHeight="1">
      <c r="A10" s="36"/>
      <c r="B10" s="38"/>
      <c r="C10" s="19" t="s">
        <v>51</v>
      </c>
      <c r="D10" s="28">
        <v>3</v>
      </c>
    </row>
    <row r="11" spans="1:4" ht="60" customHeight="1">
      <c r="A11" s="36" t="s">
        <v>1</v>
      </c>
      <c r="B11" s="38">
        <f>(20*D11/4+20*D12/4+20*D13/4+20*D14/4)/5</f>
        <v>15</v>
      </c>
      <c r="C11" s="19" t="s">
        <v>2</v>
      </c>
      <c r="D11" s="28">
        <v>3</v>
      </c>
    </row>
    <row r="12" spans="1:4" ht="60" customHeight="1">
      <c r="A12" s="36"/>
      <c r="B12" s="38"/>
      <c r="C12" s="19" t="s">
        <v>46</v>
      </c>
      <c r="D12" s="28">
        <v>4</v>
      </c>
    </row>
    <row r="13" spans="1:4" ht="60" customHeight="1">
      <c r="A13" s="36"/>
      <c r="B13" s="38"/>
      <c r="C13" s="19" t="s">
        <v>3</v>
      </c>
      <c r="D13" s="28">
        <v>5</v>
      </c>
    </row>
    <row r="14" spans="1:4" ht="60" customHeight="1">
      <c r="A14" s="36"/>
      <c r="B14" s="38"/>
      <c r="C14" s="19" t="s">
        <v>4</v>
      </c>
      <c r="D14" s="28">
        <v>3</v>
      </c>
    </row>
    <row r="15" spans="1:4" ht="60" customHeight="1">
      <c r="A15" s="36" t="s">
        <v>21</v>
      </c>
      <c r="B15" s="38">
        <f>(20*D15/2+20*D16/2)/5</f>
        <v>14</v>
      </c>
      <c r="C15" s="19" t="s">
        <v>5</v>
      </c>
      <c r="D15" s="28">
        <v>4</v>
      </c>
    </row>
    <row r="16" spans="1:4" ht="60" customHeight="1">
      <c r="A16" s="36"/>
      <c r="B16" s="38"/>
      <c r="C16" s="19" t="s">
        <v>6</v>
      </c>
      <c r="D16" s="28">
        <v>3</v>
      </c>
    </row>
    <row r="17" spans="1:4" ht="60" customHeight="1">
      <c r="A17" s="36" t="s">
        <v>26</v>
      </c>
      <c r="B17" s="38">
        <f>(20*D17/2+20*D18/2)/5</f>
        <v>18</v>
      </c>
      <c r="C17" s="19" t="s">
        <v>7</v>
      </c>
      <c r="D17" s="28">
        <v>4</v>
      </c>
    </row>
    <row r="18" spans="1:4" ht="60" customHeight="1">
      <c r="A18" s="36"/>
      <c r="B18" s="38"/>
      <c r="C18" s="19" t="s">
        <v>8</v>
      </c>
      <c r="D18" s="28">
        <v>5</v>
      </c>
    </row>
    <row r="19" spans="1:2" ht="16.5" thickBot="1">
      <c r="A19" s="20" t="s">
        <v>27</v>
      </c>
      <c r="B19" s="20">
        <f>B2+B7+B11+B15+B17</f>
        <v>73.4</v>
      </c>
    </row>
  </sheetData>
  <mergeCells count="10">
    <mergeCell ref="A17:A18"/>
    <mergeCell ref="B17:B18"/>
    <mergeCell ref="A11:A14"/>
    <mergeCell ref="B11:B14"/>
    <mergeCell ref="A15:A16"/>
    <mergeCell ref="B15:B16"/>
    <mergeCell ref="A2:A6"/>
    <mergeCell ref="B2:B6"/>
    <mergeCell ref="A7:A10"/>
    <mergeCell ref="B7:B10"/>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57"/>
  </sheetPr>
  <dimension ref="A1:D19"/>
  <sheetViews>
    <sheetView workbookViewId="0" topLeftCell="A12">
      <selection activeCell="B19" sqref="B19"/>
    </sheetView>
  </sheetViews>
  <sheetFormatPr defaultColWidth="9.140625" defaultRowHeight="12.75"/>
  <cols>
    <col min="1" max="1" width="39.8515625" style="13" bestFit="1" customWidth="1"/>
    <col min="2" max="2" width="15.28125" style="13" customWidth="1"/>
    <col min="3" max="3" width="44.8515625" style="13" bestFit="1" customWidth="1"/>
    <col min="4" max="4" width="15.00390625" style="23" customWidth="1"/>
    <col min="5" max="16384" width="9.140625" style="8" customWidth="1"/>
  </cols>
  <sheetData>
    <row r="1" spans="1:4" s="5" customFormat="1" ht="30" customHeight="1">
      <c r="A1" s="15" t="s">
        <v>29</v>
      </c>
      <c r="B1" s="15" t="s">
        <v>24</v>
      </c>
      <c r="C1" s="15" t="s">
        <v>28</v>
      </c>
      <c r="D1" s="16" t="s">
        <v>9</v>
      </c>
    </row>
    <row r="2" spans="1:4" ht="60" customHeight="1">
      <c r="A2" s="36" t="s">
        <v>30</v>
      </c>
      <c r="B2" s="38">
        <f>(20*D2/5+20*D3/5+20*D4/5+20*D5/5+20*D6/5)/5</f>
        <v>16.8</v>
      </c>
      <c r="C2" s="19" t="s">
        <v>33</v>
      </c>
      <c r="D2" s="29">
        <v>4</v>
      </c>
    </row>
    <row r="3" spans="1:4" ht="60" customHeight="1">
      <c r="A3" s="36"/>
      <c r="B3" s="38"/>
      <c r="C3" s="19" t="s">
        <v>34</v>
      </c>
      <c r="D3" s="29">
        <v>4</v>
      </c>
    </row>
    <row r="4" spans="1:4" ht="60" customHeight="1">
      <c r="A4" s="36"/>
      <c r="B4" s="38"/>
      <c r="C4" s="19" t="s">
        <v>36</v>
      </c>
      <c r="D4" s="29">
        <v>4</v>
      </c>
    </row>
    <row r="5" spans="1:4" ht="60" customHeight="1">
      <c r="A5" s="36"/>
      <c r="B5" s="38"/>
      <c r="C5" s="19" t="s">
        <v>37</v>
      </c>
      <c r="D5" s="29">
        <v>4</v>
      </c>
    </row>
    <row r="6" spans="1:4" ht="60" customHeight="1">
      <c r="A6" s="36"/>
      <c r="B6" s="38"/>
      <c r="C6" s="19" t="s">
        <v>35</v>
      </c>
      <c r="D6" s="29">
        <v>5</v>
      </c>
    </row>
    <row r="7" spans="1:4" ht="60" customHeight="1">
      <c r="A7" s="36" t="s">
        <v>31</v>
      </c>
      <c r="B7" s="38">
        <f>(20*D7/4+20*D8/4+20*D9/4+20*D10/4)/5</f>
        <v>15</v>
      </c>
      <c r="C7" s="19" t="s">
        <v>48</v>
      </c>
      <c r="D7" s="29">
        <v>4</v>
      </c>
    </row>
    <row r="8" spans="1:4" ht="60" customHeight="1">
      <c r="A8" s="36"/>
      <c r="B8" s="38"/>
      <c r="C8" s="19" t="s">
        <v>49</v>
      </c>
      <c r="D8" s="29">
        <v>4</v>
      </c>
    </row>
    <row r="9" spans="1:4" ht="60" customHeight="1">
      <c r="A9" s="36"/>
      <c r="B9" s="38"/>
      <c r="C9" s="19" t="s">
        <v>50</v>
      </c>
      <c r="D9" s="29">
        <v>3</v>
      </c>
    </row>
    <row r="10" spans="1:4" ht="60" customHeight="1">
      <c r="A10" s="36"/>
      <c r="B10" s="38"/>
      <c r="C10" s="19" t="s">
        <v>51</v>
      </c>
      <c r="D10" s="29">
        <v>4</v>
      </c>
    </row>
    <row r="11" spans="1:4" ht="60" customHeight="1">
      <c r="A11" s="36" t="s">
        <v>1</v>
      </c>
      <c r="B11" s="38">
        <f>(20*D11/4+20*D12/4+20*D13/4+20*D14/4)/5</f>
        <v>13</v>
      </c>
      <c r="C11" s="19" t="s">
        <v>2</v>
      </c>
      <c r="D11" s="29">
        <v>3</v>
      </c>
    </row>
    <row r="12" spans="1:4" ht="60" customHeight="1">
      <c r="A12" s="36"/>
      <c r="B12" s="38"/>
      <c r="C12" s="19" t="s">
        <v>45</v>
      </c>
      <c r="D12" s="29">
        <v>3</v>
      </c>
    </row>
    <row r="13" spans="1:4" ht="60" customHeight="1">
      <c r="A13" s="36"/>
      <c r="B13" s="38"/>
      <c r="C13" s="19" t="s">
        <v>3</v>
      </c>
      <c r="D13" s="29">
        <v>4</v>
      </c>
    </row>
    <row r="14" spans="1:4" ht="60" customHeight="1">
      <c r="A14" s="36"/>
      <c r="B14" s="38"/>
      <c r="C14" s="19" t="s">
        <v>4</v>
      </c>
      <c r="D14" s="29">
        <v>3</v>
      </c>
    </row>
    <row r="15" spans="1:4" ht="60" customHeight="1">
      <c r="A15" s="36" t="s">
        <v>21</v>
      </c>
      <c r="B15" s="38">
        <f>(20*D15/2+20*D16/2)/5</f>
        <v>14</v>
      </c>
      <c r="C15" s="19" t="s">
        <v>5</v>
      </c>
      <c r="D15" s="29">
        <v>3</v>
      </c>
    </row>
    <row r="16" spans="1:4" ht="60" customHeight="1">
      <c r="A16" s="36"/>
      <c r="B16" s="38"/>
      <c r="C16" s="19" t="s">
        <v>6</v>
      </c>
      <c r="D16" s="29">
        <v>4</v>
      </c>
    </row>
    <row r="17" spans="1:4" ht="60" customHeight="1">
      <c r="A17" s="36" t="s">
        <v>26</v>
      </c>
      <c r="B17" s="38">
        <f>(20*D17/2+20*D18/2)/5</f>
        <v>16</v>
      </c>
      <c r="C17" s="19" t="s">
        <v>7</v>
      </c>
      <c r="D17" s="29">
        <v>4</v>
      </c>
    </row>
    <row r="18" spans="1:4" ht="60" customHeight="1">
      <c r="A18" s="36"/>
      <c r="B18" s="38"/>
      <c r="C18" s="19" t="s">
        <v>8</v>
      </c>
      <c r="D18" s="29">
        <v>4</v>
      </c>
    </row>
    <row r="19" spans="1:2" ht="16.5" thickBot="1">
      <c r="A19" s="20" t="s">
        <v>27</v>
      </c>
      <c r="B19" s="20">
        <f>B2+B7+B11+B15+B17</f>
        <v>74.8</v>
      </c>
    </row>
  </sheetData>
  <mergeCells count="10">
    <mergeCell ref="A17:A18"/>
    <mergeCell ref="B17:B18"/>
    <mergeCell ref="A11:A14"/>
    <mergeCell ref="B11:B14"/>
    <mergeCell ref="A15:A16"/>
    <mergeCell ref="B15:B16"/>
    <mergeCell ref="A2:A6"/>
    <mergeCell ref="B2:B6"/>
    <mergeCell ref="A7:A10"/>
    <mergeCell ref="B7:B10"/>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27"/>
  </sheetPr>
  <dimension ref="A1:D19"/>
  <sheetViews>
    <sheetView workbookViewId="0" topLeftCell="A12">
      <selection activeCell="G18" sqref="G18"/>
    </sheetView>
  </sheetViews>
  <sheetFormatPr defaultColWidth="9.140625" defaultRowHeight="12.75"/>
  <cols>
    <col min="1" max="1" width="39.8515625" style="3" customWidth="1"/>
    <col min="2" max="2" width="15.28125" style="3" customWidth="1"/>
    <col min="3" max="3" width="44.8515625" style="3" customWidth="1"/>
    <col min="4" max="4" width="15.00390625" style="31" customWidth="1"/>
    <col min="5" max="16384" width="9.140625" style="2" customWidth="1"/>
  </cols>
  <sheetData>
    <row r="1" spans="1:4" s="1" customFormat="1" ht="30" customHeight="1">
      <c r="A1" s="15" t="s">
        <v>29</v>
      </c>
      <c r="B1" s="15" t="s">
        <v>24</v>
      </c>
      <c r="C1" s="15" t="s">
        <v>28</v>
      </c>
      <c r="D1" s="16" t="s">
        <v>9</v>
      </c>
    </row>
    <row r="2" spans="1:4" ht="60" customHeight="1">
      <c r="A2" s="36" t="s">
        <v>30</v>
      </c>
      <c r="B2" s="39">
        <f>(20*D2/5+20*D3/5+20*D4/5+20*D5/5+20*D6/5)/5</f>
        <v>15.2</v>
      </c>
      <c r="C2" s="4" t="s">
        <v>33</v>
      </c>
      <c r="D2" s="30">
        <v>3</v>
      </c>
    </row>
    <row r="3" spans="1:4" ht="60" customHeight="1">
      <c r="A3" s="36"/>
      <c r="B3" s="39"/>
      <c r="C3" s="4" t="s">
        <v>34</v>
      </c>
      <c r="D3" s="30">
        <v>4</v>
      </c>
    </row>
    <row r="4" spans="1:4" ht="60" customHeight="1">
      <c r="A4" s="36"/>
      <c r="B4" s="39"/>
      <c r="C4" s="4" t="s">
        <v>36</v>
      </c>
      <c r="D4" s="30">
        <v>4</v>
      </c>
    </row>
    <row r="5" spans="1:4" ht="60" customHeight="1">
      <c r="A5" s="36"/>
      <c r="B5" s="39"/>
      <c r="C5" s="4" t="s">
        <v>37</v>
      </c>
      <c r="D5" s="30">
        <v>4</v>
      </c>
    </row>
    <row r="6" spans="1:4" ht="60" customHeight="1">
      <c r="A6" s="36"/>
      <c r="B6" s="39"/>
      <c r="C6" s="4" t="s">
        <v>35</v>
      </c>
      <c r="D6" s="30">
        <v>4</v>
      </c>
    </row>
    <row r="7" spans="1:4" ht="60" customHeight="1">
      <c r="A7" s="36" t="s">
        <v>31</v>
      </c>
      <c r="B7" s="39">
        <f>(20*D7/4+20*D8/4+20*D9/4+20*D10/4)/5</f>
        <v>12</v>
      </c>
      <c r="C7" s="4" t="s">
        <v>48</v>
      </c>
      <c r="D7" s="30">
        <v>3</v>
      </c>
    </row>
    <row r="8" spans="1:4" ht="60" customHeight="1">
      <c r="A8" s="36"/>
      <c r="B8" s="39"/>
      <c r="C8" s="4" t="s">
        <v>49</v>
      </c>
      <c r="D8" s="30">
        <v>3</v>
      </c>
    </row>
    <row r="9" spans="1:4" ht="60" customHeight="1">
      <c r="A9" s="36"/>
      <c r="B9" s="39"/>
      <c r="C9" s="4" t="s">
        <v>50</v>
      </c>
      <c r="D9" s="30">
        <v>3</v>
      </c>
    </row>
    <row r="10" spans="1:4" ht="60" customHeight="1">
      <c r="A10" s="36"/>
      <c r="B10" s="39"/>
      <c r="C10" s="4" t="s">
        <v>51</v>
      </c>
      <c r="D10" s="30">
        <v>3</v>
      </c>
    </row>
    <row r="11" spans="1:4" ht="60" customHeight="1">
      <c r="A11" s="36" t="s">
        <v>1</v>
      </c>
      <c r="B11" s="39">
        <f>(20*D11/4+20*D12/4+20*D13/4+20*D14/4)/5</f>
        <v>12</v>
      </c>
      <c r="C11" s="4" t="s">
        <v>2</v>
      </c>
      <c r="D11" s="30">
        <v>2</v>
      </c>
    </row>
    <row r="12" spans="1:4" ht="60" customHeight="1">
      <c r="A12" s="36"/>
      <c r="B12" s="39"/>
      <c r="C12" s="4" t="s">
        <v>47</v>
      </c>
      <c r="D12" s="30">
        <v>3</v>
      </c>
    </row>
    <row r="13" spans="1:4" ht="60" customHeight="1">
      <c r="A13" s="36"/>
      <c r="B13" s="39"/>
      <c r="C13" s="4" t="s">
        <v>3</v>
      </c>
      <c r="D13" s="30">
        <v>4</v>
      </c>
    </row>
    <row r="14" spans="1:4" ht="60" customHeight="1">
      <c r="A14" s="36"/>
      <c r="B14" s="39"/>
      <c r="C14" s="4" t="s">
        <v>4</v>
      </c>
      <c r="D14" s="30">
        <v>3</v>
      </c>
    </row>
    <row r="15" spans="1:4" ht="60" customHeight="1">
      <c r="A15" s="36" t="s">
        <v>21</v>
      </c>
      <c r="B15" s="39">
        <f>(20*D15/2+20*D16/2)/5</f>
        <v>12</v>
      </c>
      <c r="C15" s="4" t="s">
        <v>5</v>
      </c>
      <c r="D15" s="30">
        <v>3</v>
      </c>
    </row>
    <row r="16" spans="1:4" ht="60" customHeight="1">
      <c r="A16" s="36"/>
      <c r="B16" s="39"/>
      <c r="C16" s="4" t="s">
        <v>6</v>
      </c>
      <c r="D16" s="30">
        <v>3</v>
      </c>
    </row>
    <row r="17" spans="1:4" ht="60" customHeight="1">
      <c r="A17" s="36" t="s">
        <v>26</v>
      </c>
      <c r="B17" s="39">
        <f>(20*D17/2+20*D18/2)/5</f>
        <v>16</v>
      </c>
      <c r="C17" s="4" t="s">
        <v>7</v>
      </c>
      <c r="D17" s="30">
        <v>4</v>
      </c>
    </row>
    <row r="18" spans="1:4" ht="60" customHeight="1">
      <c r="A18" s="36"/>
      <c r="B18" s="39"/>
      <c r="C18" s="4" t="s">
        <v>8</v>
      </c>
      <c r="D18" s="30">
        <v>4</v>
      </c>
    </row>
    <row r="19" spans="1:2" ht="16.5" thickBot="1">
      <c r="A19" s="21" t="s">
        <v>32</v>
      </c>
      <c r="B19" s="21">
        <f>B2+B7+B11+B15+B17</f>
        <v>67.2</v>
      </c>
    </row>
  </sheetData>
  <mergeCells count="10">
    <mergeCell ref="A2:A6"/>
    <mergeCell ref="B2:B6"/>
    <mergeCell ref="A7:A10"/>
    <mergeCell ref="B7:B10"/>
    <mergeCell ref="A17:A18"/>
    <mergeCell ref="B17:B18"/>
    <mergeCell ref="A11:A14"/>
    <mergeCell ref="B11:B14"/>
    <mergeCell ref="A15:A16"/>
    <mergeCell ref="B15:B1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Comune di Casalecchio di Reno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fverboschi</dc:creator>
  <cp:keywords/>
  <dc:description/>
  <cp:lastModifiedBy>3cimeadm</cp:lastModifiedBy>
  <cp:lastPrinted>2012-12-05T09:02:18Z</cp:lastPrinted>
  <dcterms:created xsi:type="dcterms:W3CDTF">2012-10-26T07:19:11Z</dcterms:created>
  <dcterms:modified xsi:type="dcterms:W3CDTF">2012-12-19T11:23:43Z</dcterms:modified>
  <cp:category/>
  <cp:version/>
  <cp:contentType/>
  <cp:contentStatus/>
</cp:coreProperties>
</file>